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 PRESUPUESTO  2023\EJECUCIONES PRESUPUESTALES 2023\"/>
    </mc:Choice>
  </mc:AlternateContent>
  <bookViews>
    <workbookView xWindow="120" yWindow="120" windowWidth="19440" windowHeight="9885" tabRatio="871" activeTab="1"/>
  </bookViews>
  <sheets>
    <sheet name="INGRESOS I TRIMESTRE" sheetId="4" r:id="rId1"/>
    <sheet name="GASTOS I TRIMESTRE" sheetId="5" r:id="rId2"/>
  </sheets>
  <calcPr calcId="162913"/>
</workbook>
</file>

<file path=xl/calcChain.xml><?xml version="1.0" encoding="utf-8"?>
<calcChain xmlns="http://schemas.openxmlformats.org/spreadsheetml/2006/main">
  <c r="K7" i="5" l="1"/>
  <c r="J7" i="5"/>
  <c r="I7" i="5"/>
  <c r="H7" i="5"/>
  <c r="G7" i="5"/>
  <c r="F7" i="5"/>
  <c r="E7" i="5"/>
  <c r="D7" i="5"/>
  <c r="C7" i="5"/>
  <c r="D5" i="4" l="1"/>
  <c r="E5" i="4"/>
  <c r="F5" i="4"/>
  <c r="G5" i="4"/>
  <c r="H5" i="4"/>
  <c r="I5" i="4"/>
  <c r="J5" i="4"/>
  <c r="C5" i="4"/>
</calcChain>
</file>

<file path=xl/sharedStrings.xml><?xml version="1.0" encoding="utf-8"?>
<sst xmlns="http://schemas.openxmlformats.org/spreadsheetml/2006/main" count="165" uniqueCount="149">
  <si>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</si>
  <si>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</si>
  <si>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</si>
  <si>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</si>
  <si>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</si>
  <si>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</si>
  <si>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</si>
  <si>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</si>
  <si>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</si>
  <si>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</si>
  <si>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</si>
  <si>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</si>
  <si>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</si>
  <si>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</si>
  <si>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</si>
  <si>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</si>
  <si>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</si>
  <si>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</si>
  <si>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CONTRACREDITOS</t>
  </si>
  <si>
    <t>AGUAS DEL HUILA S.A. E.S.P.</t>
  </si>
  <si>
    <t>*1</t>
  </si>
  <si>
    <t>1</t>
  </si>
  <si>
    <t>Ingresos</t>
  </si>
  <si>
    <t>10</t>
  </si>
  <si>
    <t>Disponibilidad Inicial</t>
  </si>
  <si>
    <t>11</t>
  </si>
  <si>
    <t>1102</t>
  </si>
  <si>
    <t>Ingresos no tributarios</t>
  </si>
  <si>
    <t>110203</t>
  </si>
  <si>
    <t>Multas, sanciones e intereses de mora</t>
  </si>
  <si>
    <t>110205</t>
  </si>
  <si>
    <t>Venta de bienes y servicios</t>
  </si>
  <si>
    <t>110205001</t>
  </si>
  <si>
    <t>Ventas de establecimientos de mercado</t>
  </si>
  <si>
    <t>11020500103</t>
  </si>
  <si>
    <t>Otros bienes transportables (excepto productos metálicos, maquinaria y equipo)</t>
  </si>
  <si>
    <t>11020500104</t>
  </si>
  <si>
    <t>Productos metálicos, maquinaria y equipo</t>
  </si>
  <si>
    <t>11020500106</t>
  </si>
  <si>
    <t>11020500107</t>
  </si>
  <si>
    <t>Servicios financieros y servicios conexos, servicios inmobiliarios y servicios de leasing</t>
  </si>
  <si>
    <t>11020500108</t>
  </si>
  <si>
    <t>Servicios prestados a las empresas y servicios de producción</t>
  </si>
  <si>
    <t>11020500109</t>
  </si>
  <si>
    <t>Servicios para la comunidad, sociales y personales</t>
  </si>
  <si>
    <t>12</t>
  </si>
  <si>
    <t>1203</t>
  </si>
  <si>
    <t>Dividendos y utilidades por otras inversiones de capital</t>
  </si>
  <si>
    <t>1205</t>
  </si>
  <si>
    <t>1208</t>
  </si>
  <si>
    <t>120806</t>
  </si>
  <si>
    <t>120806002</t>
  </si>
  <si>
    <t>12080600201</t>
  </si>
  <si>
    <t>12080600202</t>
  </si>
  <si>
    <t>12080600203</t>
  </si>
  <si>
    <t>DPTO DEL  HUILA -ESTAMPILLA PRODESARROLLO</t>
  </si>
  <si>
    <t>12080600204</t>
  </si>
  <si>
    <t>12080600205</t>
  </si>
  <si>
    <t>CONVENIOS DEPARTAMENTO DEL  HUILA</t>
  </si>
  <si>
    <t>12080600206</t>
  </si>
  <si>
    <t>CXC  CONVENIOS DEPARTAMENTO DEL  HUILA</t>
  </si>
  <si>
    <t>1213</t>
  </si>
  <si>
    <t>Reintegros y otros recursos no apropiados</t>
  </si>
  <si>
    <t>*1  -Mayor valor en recaudo  corresponde a pago de  facturas  de  vigencia anterior  y que estan pendientes de adicionar  como cxc al  presupuesto.</t>
  </si>
  <si>
    <t>21</t>
  </si>
  <si>
    <t>Funcionamiento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</si>
  <si>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</si>
  <si>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</si>
  <si>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</si>
  <si>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</si>
  <si>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</si>
  <si>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</si>
  <si>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2110102</t>
  </si>
  <si>
    <t>Contribuciones inherentes a la nómina</t>
  </si>
  <si>
    <t>2110103</t>
  </si>
  <si>
    <t>Remuneraciones no constitutivas de factor salarial</t>
  </si>
  <si>
    <t>21102</t>
  </si>
  <si>
    <t>Personal supernumerario y planta temporal</t>
  </si>
  <si>
    <t>2110201</t>
  </si>
  <si>
    <t>2110202</t>
  </si>
  <si>
    <t>2110203</t>
  </si>
  <si>
    <t>212</t>
  </si>
  <si>
    <t>Adquisición de bienes y servicios</t>
  </si>
  <si>
    <t>21201</t>
  </si>
  <si>
    <t>Adquisición de activos no financieros</t>
  </si>
  <si>
    <t>Activos fijos</t>
  </si>
  <si>
    <t>Maquinaria y equipo</t>
  </si>
  <si>
    <t>21202</t>
  </si>
  <si>
    <t>Adquisiciones diferentes de activos</t>
  </si>
  <si>
    <t>Materiales y suministros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</si>
  <si>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</si>
  <si>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</si>
  <si>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</si>
  <si>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</si>
  <si>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</si>
  <si>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</si>
  <si>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</si>
  <si>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</si>
  <si>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</si>
  <si>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</si>
  <si>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Gastos por tributos, tasas, contribuciones, multas, sanciones e intereses de mora</t>
  </si>
  <si>
    <t>21801</t>
  </si>
  <si>
    <t>Impuestos</t>
  </si>
  <si>
    <t>21804</t>
  </si>
  <si>
    <t>Contribuciones</t>
  </si>
  <si>
    <t>21805</t>
  </si>
  <si>
    <t>21806</t>
  </si>
  <si>
    <t>23</t>
  </si>
  <si>
    <t>232</t>
  </si>
  <si>
    <t>23201</t>
  </si>
  <si>
    <t>2320101</t>
  </si>
  <si>
    <t>2320101001</t>
  </si>
  <si>
    <t>Edificaciones y estructuras</t>
  </si>
  <si>
    <t>2320101003</t>
  </si>
  <si>
    <t>23202</t>
  </si>
  <si>
    <t>2320202</t>
  </si>
  <si>
    <t>2320202005</t>
  </si>
  <si>
    <t>Servicios de la construcción</t>
  </si>
  <si>
    <t>2320202008</t>
  </si>
  <si>
    <t>2320202009</t>
  </si>
  <si>
    <t>Gastos de comercialización y producción</t>
  </si>
  <si>
    <t>EJECUCION  PRESUPUESTAL  DE  INGRESOS  ENERO  A  MARZO   DE  2023</t>
  </si>
  <si>
    <t>1001</t>
  </si>
  <si>
    <t>Caja</t>
  </si>
  <si>
    <t>1002</t>
  </si>
  <si>
    <t>Bancos</t>
  </si>
  <si>
    <t>INGRESOS CORRIENTES</t>
  </si>
  <si>
    <t>Servicios de alojamiento; servicios de suministro de comidas y bebidas; servicios de trans</t>
  </si>
  <si>
    <t>Recursos de Capital</t>
  </si>
  <si>
    <t>Rendimientos Financieros</t>
  </si>
  <si>
    <t>Transferencias de capital de otras entidades del gobierno general</t>
  </si>
  <si>
    <t>de otras entidades del gobierno general</t>
  </si>
  <si>
    <t>Condicionadas a la Adquisicion de un activo</t>
  </si>
  <si>
    <t>12080600200</t>
  </si>
  <si>
    <t>CONVENIOS MUNICIPIOS</t>
  </si>
  <si>
    <t>CXC CONVENIOS MUNICIPIOS</t>
  </si>
  <si>
    <t>CXC  DPTO DEL   HUILA -ESTAMPILLA PRODESARROLLO</t>
  </si>
  <si>
    <t xml:space="preserve">Plan Departamental de Aguas S.S.F. </t>
  </si>
  <si>
    <t>EJECUCION PRESUPUESTAL DE GASTOS ENERO  01  A MARZO 31 DE  2023</t>
  </si>
  <si>
    <t>21307</t>
  </si>
  <si>
    <t>Prestaciones para cubrir riesgo social</t>
  </si>
  <si>
    <t>215</t>
  </si>
  <si>
    <t>21501</t>
  </si>
  <si>
    <t>21502</t>
  </si>
  <si>
    <t>21802</t>
  </si>
  <si>
    <t>Estampillas</t>
  </si>
  <si>
    <t>21803</t>
  </si>
  <si>
    <t>Tasas y derechos administrativos</t>
  </si>
  <si>
    <t>CXP  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</si>
</sst>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5" formatCode="_-* #,##0.00_-;\-* #,##0.00_-;_-* &quot;-&quot;_-;_-@_-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name val="MS Sans Serif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name val="MS Sans Serif"/>
    </font>
    <font>
      <sz val="9"/>
      <name val="MS Sans Serif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0" fontId="14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justify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 vertical="justify"/>
    </xf>
    <xf numFmtId="4" fontId="1" fillId="2" borderId="2" xfId="0" applyNumberFormat="1" applyFont="1" applyFill="1" applyBorder="1" applyAlignment="1">
      <alignment horizontal="center" vertical="justify"/>
    </xf>
    <xf numFmtId="0" fontId="0" fillId="0" borderId="0" xfId="0" applyFont="1"/>
    <xf numFmtId="4" fontId="6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0" fontId="0" fillId="0" borderId="0" xfId="0" applyFont="1" applyFill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" fontId="1" fillId="3" borderId="1" xfId="0" applyNumberFormat="1" applyFont="1" applyFill="1" applyBorder="1" applyAlignment="1">
      <alignment horizontal="center" vertical="justify"/>
    </xf>
    <xf numFmtId="4" fontId="2" fillId="5" borderId="0" xfId="0" applyNumberFormat="1" applyFont="1" applyFill="1" applyAlignment="1">
      <alignment horizontal="center"/>
    </xf>
    <xf numFmtId="0" fontId="4" fillId="6" borderId="1" xfId="0" quotePrefix="1" applyNumberFormat="1" applyFont="1" applyFill="1" applyBorder="1"/>
    <xf numFmtId="4" fontId="4" fillId="6" borderId="1" xfId="0" quotePrefix="1" applyNumberFormat="1" applyFont="1" applyFill="1" applyBorder="1"/>
    <xf numFmtId="0" fontId="13" fillId="0" borderId="0" xfId="0" applyNumberFormat="1" applyFont="1" applyFill="1" applyBorder="1"/>
    <xf numFmtId="1" fontId="0" fillId="0" borderId="0" xfId="0" applyNumberFormat="1" applyAlignment="1">
      <alignment horizontal="left"/>
    </xf>
    <xf numFmtId="41" fontId="0" fillId="0" borderId="0" xfId="1" applyFont="1"/>
    <xf numFmtId="1" fontId="9" fillId="0" borderId="0" xfId="0" applyNumberFormat="1" applyFont="1" applyAlignment="1">
      <alignment horizontal="left"/>
    </xf>
    <xf numFmtId="1" fontId="10" fillId="2" borderId="1" xfId="0" applyNumberFormat="1" applyFont="1" applyFill="1" applyBorder="1" applyAlignment="1">
      <alignment horizontal="left" vertical="justify"/>
    </xf>
    <xf numFmtId="1" fontId="5" fillId="4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/>
    <xf numFmtId="4" fontId="3" fillId="0" borderId="0" xfId="0" applyNumberFormat="1" applyFont="1" applyFill="1"/>
    <xf numFmtId="0" fontId="5" fillId="0" borderId="1" xfId="0" applyFont="1" applyFill="1" applyBorder="1"/>
    <xf numFmtId="4" fontId="0" fillId="5" borderId="0" xfId="0" applyNumberFormat="1" applyFill="1"/>
    <xf numFmtId="0" fontId="0" fillId="0" borderId="0" xfId="0" applyFill="1"/>
    <xf numFmtId="4" fontId="15" fillId="0" borderId="0" xfId="0" applyNumberFormat="1" applyFont="1"/>
    <xf numFmtId="0" fontId="15" fillId="0" borderId="0" xfId="0" applyFont="1"/>
    <xf numFmtId="4" fontId="1" fillId="9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2" fillId="0" borderId="0" xfId="0" applyNumberFormat="1" applyFont="1"/>
    <xf numFmtId="0" fontId="2" fillId="0" borderId="0" xfId="0" applyFont="1"/>
    <xf numFmtId="0" fontId="16" fillId="3" borderId="1" xfId="0" quotePrefix="1" applyNumberFormat="1" applyFont="1" applyFill="1" applyBorder="1"/>
    <xf numFmtId="4" fontId="16" fillId="3" borderId="1" xfId="0" quotePrefix="1" applyNumberFormat="1" applyFont="1" applyFill="1" applyBorder="1"/>
    <xf numFmtId="4" fontId="16" fillId="3" borderId="0" xfId="0" applyNumberFormat="1" applyFont="1" applyFill="1"/>
    <xf numFmtId="0" fontId="16" fillId="3" borderId="0" xfId="0" applyFont="1" applyFill="1"/>
    <xf numFmtId="0" fontId="16" fillId="0" borderId="1" xfId="0" quotePrefix="1" applyNumberFormat="1" applyFont="1" applyBorder="1"/>
    <xf numFmtId="4" fontId="16" fillId="0" borderId="1" xfId="0" quotePrefix="1" applyNumberFormat="1" applyFont="1" applyBorder="1"/>
    <xf numFmtId="0" fontId="16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5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0" xfId="0" applyFont="1"/>
    <xf numFmtId="4" fontId="4" fillId="0" borderId="0" xfId="0" applyNumberFormat="1" applyFont="1"/>
    <xf numFmtId="0" fontId="11" fillId="3" borderId="1" xfId="0" quotePrefix="1" applyNumberFormat="1" applyFont="1" applyFill="1" applyBorder="1"/>
    <xf numFmtId="4" fontId="11" fillId="3" borderId="1" xfId="0" quotePrefix="1" applyNumberFormat="1" applyFont="1" applyFill="1" applyBorder="1"/>
    <xf numFmtId="4" fontId="11" fillId="3" borderId="0" xfId="0" applyNumberFormat="1" applyFont="1" applyFill="1"/>
    <xf numFmtId="0" fontId="11" fillId="3" borderId="0" xfId="0" applyFont="1" applyFill="1"/>
    <xf numFmtId="0" fontId="17" fillId="0" borderId="1" xfId="0" quotePrefix="1" applyNumberFormat="1" applyFont="1" applyBorder="1"/>
    <xf numFmtId="4" fontId="17" fillId="0" borderId="1" xfId="0" quotePrefix="1" applyNumberFormat="1" applyFont="1" applyBorder="1"/>
    <xf numFmtId="4" fontId="17" fillId="0" borderId="0" xfId="0" applyNumberFormat="1" applyFont="1"/>
    <xf numFmtId="0" fontId="17" fillId="0" borderId="0" xfId="0" applyFont="1"/>
    <xf numFmtId="0" fontId="13" fillId="0" borderId="1" xfId="0" applyFont="1" applyBorder="1"/>
    <xf numFmtId="4" fontId="13" fillId="0" borderId="1" xfId="0" applyNumberFormat="1" applyFont="1" applyBorder="1"/>
    <xf numFmtId="0" fontId="13" fillId="0" borderId="0" xfId="0" applyFont="1"/>
    <xf numFmtId="4" fontId="13" fillId="0" borderId="0" xfId="0" applyNumberFormat="1" applyFont="1"/>
    <xf numFmtId="4" fontId="16" fillId="0" borderId="0" xfId="0" applyNumberFormat="1" applyFont="1"/>
    <xf numFmtId="0" fontId="2" fillId="0" borderId="1" xfId="0" quotePrefix="1" applyNumberFormat="1" applyFont="1" applyFill="1" applyBorder="1"/>
    <xf numFmtId="4" fontId="2" fillId="0" borderId="1" xfId="0" quotePrefix="1" applyNumberFormat="1" applyFont="1" applyFill="1" applyBorder="1"/>
    <xf numFmtId="0" fontId="2" fillId="0" borderId="0" xfId="0" applyFont="1" applyFill="1"/>
    <xf numFmtId="4" fontId="2" fillId="0" borderId="0" xfId="0" applyNumberFormat="1" applyFont="1" applyFill="1"/>
    <xf numFmtId="0" fontId="13" fillId="0" borderId="3" xfId="0" applyFont="1" applyBorder="1"/>
    <xf numFmtId="4" fontId="13" fillId="0" borderId="3" xfId="0" applyNumberFormat="1" applyFont="1" applyBorder="1"/>
    <xf numFmtId="0" fontId="13" fillId="0" borderId="0" xfId="0" applyFont="1" applyBorder="1"/>
    <xf numFmtId="4" fontId="13" fillId="0" borderId="0" xfId="0" applyNumberFormat="1" applyFont="1" applyBorder="1"/>
    <xf numFmtId="0" fontId="8" fillId="0" borderId="0" xfId="0" applyFont="1" applyAlignment="1"/>
    <xf numFmtId="0" fontId="10" fillId="2" borderId="1" xfId="0" applyFont="1" applyFill="1" applyBorder="1" applyAlignment="1">
      <alignment horizontal="center" vertical="justify"/>
    </xf>
    <xf numFmtId="4" fontId="1" fillId="7" borderId="1" xfId="0" applyNumberFormat="1" applyFont="1" applyFill="1" applyBorder="1" applyAlignment="1">
      <alignment horizontal="center" vertical="justify"/>
    </xf>
    <xf numFmtId="4" fontId="1" fillId="8" borderId="1" xfId="0" applyNumberFormat="1" applyFont="1" applyFill="1" applyBorder="1" applyAlignment="1">
      <alignment horizontal="center" vertical="justify"/>
    </xf>
    <xf numFmtId="4" fontId="5" fillId="4" borderId="1" xfId="0" applyNumberFormat="1" applyFont="1" applyFill="1" applyBorder="1"/>
    <xf numFmtId="0" fontId="19" fillId="3" borderId="1" xfId="0" quotePrefix="1" applyNumberFormat="1" applyFont="1" applyFill="1" applyBorder="1"/>
    <xf numFmtId="4" fontId="19" fillId="3" borderId="1" xfId="0" quotePrefix="1" applyNumberFormat="1" applyFont="1" applyFill="1" applyBorder="1"/>
    <xf numFmtId="0" fontId="1" fillId="3" borderId="0" xfId="0" applyFont="1" applyFill="1"/>
    <xf numFmtId="0" fontId="19" fillId="0" borderId="1" xfId="0" quotePrefix="1" applyNumberFormat="1" applyFont="1" applyBorder="1"/>
    <xf numFmtId="4" fontId="19" fillId="0" borderId="1" xfId="0" quotePrefix="1" applyNumberFormat="1" applyFont="1" applyBorder="1"/>
    <xf numFmtId="0" fontId="1" fillId="0" borderId="0" xfId="0" applyFont="1"/>
    <xf numFmtId="0" fontId="20" fillId="0" borderId="1" xfId="0" quotePrefix="1" applyNumberFormat="1" applyFont="1" applyBorder="1"/>
    <xf numFmtId="4" fontId="20" fillId="0" borderId="1" xfId="0" quotePrefix="1" applyNumberFormat="1" applyFont="1" applyBorder="1"/>
    <xf numFmtId="0" fontId="18" fillId="0" borderId="0" xfId="0" applyFont="1"/>
    <xf numFmtId="4" fontId="1" fillId="0" borderId="0" xfId="0" applyNumberFormat="1" applyFont="1"/>
    <xf numFmtId="4" fontId="18" fillId="0" borderId="0" xfId="0" applyNumberFormat="1" applyFont="1"/>
    <xf numFmtId="165" fontId="3" fillId="0" borderId="0" xfId="0" applyNumberFormat="1" applyFont="1" applyFill="1"/>
  </cellXfs>
  <cellStyles count="3">
    <cellStyle name="Millares [0]" xfId="1" builtinId="6"/>
    <cellStyle name="Normal" xfId="0" builtinId="0"/>
    <cellStyle name="Normal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="90" zoomScaleNormal="90" workbookViewId="0">
      <selection activeCell="H5" sqref="H5"/>
    </sheetView>
  </sheetViews>
  <sheetFormatPr baseColWidth="10" defaultRowHeight="15" x14ac:dyDescent="0.25"/>
  <cols>
    <col min="1" max="1" width="14.570312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9.5703125" customWidth="1"/>
    <col min="10" max="10" width="17.42578125" customWidth="1"/>
    <col min="11" max="11" width="19.85546875" customWidth="1"/>
    <col min="12" max="12" width="13.7109375" bestFit="1" customWidth="1"/>
  </cols>
  <sheetData>
    <row r="1" spans="1:25" s="33" customFormat="1" ht="18.7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33" customFormat="1" ht="18.75" x14ac:dyDescent="0.3">
      <c r="A2" s="50" t="s">
        <v>121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1"/>
      <c r="C3" s="2"/>
      <c r="D3" s="2"/>
      <c r="E3" s="2"/>
      <c r="F3" s="4"/>
      <c r="G3" s="2"/>
      <c r="H3" s="2"/>
      <c r="I3" s="4"/>
      <c r="J3" s="2"/>
      <c r="K3" s="30"/>
      <c r="L3" s="3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4" customFormat="1" ht="32.25" customHeight="1" x14ac:dyDescent="0.2">
      <c r="A4" s="5" t="s">
        <v>1</v>
      </c>
      <c r="B4" s="5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16" t="s">
        <v>4</v>
      </c>
      <c r="H4" s="34" t="s">
        <v>5</v>
      </c>
      <c r="I4" s="6" t="s">
        <v>6</v>
      </c>
      <c r="J4" s="3" t="s">
        <v>7</v>
      </c>
      <c r="K4" s="17"/>
      <c r="L4" s="17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52" customFormat="1" ht="16.5" customHeight="1" x14ac:dyDescent="0.2">
      <c r="A5" s="18" t="s">
        <v>21</v>
      </c>
      <c r="B5" s="18" t="s">
        <v>22</v>
      </c>
      <c r="C5" s="19">
        <f>+C7+C11+C23</f>
        <v>223947928931</v>
      </c>
      <c r="D5" s="19">
        <f t="shared" ref="D5:J5" si="0">+D7+D11+D23</f>
        <v>3.0000000000000001E-6</v>
      </c>
      <c r="E5" s="19">
        <f t="shared" si="0"/>
        <v>3.0000000000000001E-6</v>
      </c>
      <c r="F5" s="19">
        <f t="shared" si="0"/>
        <v>223947928931</v>
      </c>
      <c r="G5" s="19">
        <f t="shared" si="0"/>
        <v>64754800518.220009</v>
      </c>
      <c r="H5" s="19">
        <f t="shared" si="0"/>
        <v>71898731488.37001</v>
      </c>
      <c r="I5" s="19">
        <f t="shared" si="0"/>
        <v>159193128412.78</v>
      </c>
      <c r="J5" s="19">
        <f t="shared" si="0"/>
        <v>-7143930970.1500015</v>
      </c>
      <c r="M5" s="53"/>
    </row>
    <row r="6" spans="1:25" s="56" customFormat="1" ht="12" x14ac:dyDescent="0.2">
      <c r="A6" s="54"/>
      <c r="B6" s="54"/>
      <c r="C6" s="55"/>
      <c r="D6" s="55"/>
      <c r="E6" s="55"/>
      <c r="F6" s="55"/>
      <c r="G6" s="55"/>
      <c r="H6" s="55"/>
      <c r="I6" s="55"/>
      <c r="J6" s="55"/>
      <c r="M6" s="57"/>
    </row>
    <row r="7" spans="1:25" s="61" customFormat="1" ht="17.25" customHeight="1" x14ac:dyDescent="0.2">
      <c r="A7" s="58" t="s">
        <v>23</v>
      </c>
      <c r="B7" s="58" t="s">
        <v>24</v>
      </c>
      <c r="C7" s="59">
        <v>19791383453</v>
      </c>
      <c r="D7" s="59">
        <v>9.9999999999999995E-7</v>
      </c>
      <c r="E7" s="59">
        <v>9.9999999999999995E-7</v>
      </c>
      <c r="F7" s="59">
        <v>19791383453</v>
      </c>
      <c r="G7" s="59">
        <v>14142742978.260002</v>
      </c>
      <c r="H7" s="59">
        <v>14142742978.260002</v>
      </c>
      <c r="I7" s="59">
        <v>5648640474.7399979</v>
      </c>
      <c r="J7" s="59">
        <v>0</v>
      </c>
      <c r="K7" s="60"/>
      <c r="M7" s="60"/>
    </row>
    <row r="8" spans="1:25" s="65" customFormat="1" ht="12.75" x14ac:dyDescent="0.2">
      <c r="A8" s="62" t="s">
        <v>122</v>
      </c>
      <c r="B8" s="62" t="s">
        <v>123</v>
      </c>
      <c r="C8" s="63">
        <v>13757400</v>
      </c>
      <c r="D8" s="63">
        <v>9.9999999999999995E-7</v>
      </c>
      <c r="E8" s="63">
        <v>9.9999999999999995E-7</v>
      </c>
      <c r="F8" s="63">
        <v>13757400</v>
      </c>
      <c r="G8" s="63">
        <v>3272600.0000009998</v>
      </c>
      <c r="H8" s="63">
        <v>3272600.0000009998</v>
      </c>
      <c r="I8" s="63">
        <v>10484799.999999</v>
      </c>
      <c r="J8" s="63">
        <v>0</v>
      </c>
      <c r="K8" s="64"/>
      <c r="M8" s="64"/>
    </row>
    <row r="9" spans="1:25" s="65" customFormat="1" ht="12.75" x14ac:dyDescent="0.2">
      <c r="A9" s="62" t="s">
        <v>124</v>
      </c>
      <c r="B9" s="62" t="s">
        <v>125</v>
      </c>
      <c r="C9" s="63">
        <v>19777626053</v>
      </c>
      <c r="D9" s="63">
        <v>9.9999999999999995E-7</v>
      </c>
      <c r="E9" s="63">
        <v>9.9999999999999995E-7</v>
      </c>
      <c r="F9" s="63">
        <v>19777626053</v>
      </c>
      <c r="G9" s="63">
        <v>14139470378.260002</v>
      </c>
      <c r="H9" s="63">
        <v>14139470378.260002</v>
      </c>
      <c r="I9" s="63">
        <v>5638155674.7399979</v>
      </c>
      <c r="J9" s="63">
        <v>0</v>
      </c>
      <c r="K9" s="64"/>
      <c r="M9" s="64"/>
    </row>
    <row r="10" spans="1:25" s="68" customFormat="1" ht="12" x14ac:dyDescent="0.2">
      <c r="A10" s="66"/>
      <c r="B10" s="66"/>
      <c r="C10" s="67"/>
      <c r="D10" s="67"/>
      <c r="E10" s="67"/>
      <c r="F10" s="67"/>
      <c r="G10" s="67"/>
      <c r="H10" s="67"/>
      <c r="I10" s="67"/>
      <c r="J10" s="67"/>
      <c r="M10" s="69"/>
    </row>
    <row r="11" spans="1:25" s="37" customFormat="1" ht="17.25" customHeight="1" x14ac:dyDescent="0.2">
      <c r="A11" s="38" t="s">
        <v>25</v>
      </c>
      <c r="B11" s="58" t="s">
        <v>126</v>
      </c>
      <c r="C11" s="39">
        <v>32670460667</v>
      </c>
      <c r="D11" s="39">
        <v>9.9999999999999995E-7</v>
      </c>
      <c r="E11" s="39">
        <v>9.9999999999999995E-7</v>
      </c>
      <c r="F11" s="39">
        <v>32670460667</v>
      </c>
      <c r="G11" s="39">
        <v>2139024730.9000001</v>
      </c>
      <c r="H11" s="39">
        <v>3150432355.7200003</v>
      </c>
      <c r="I11" s="39">
        <v>30531435936.099998</v>
      </c>
      <c r="J11" s="39">
        <v>-1011407624.8200002</v>
      </c>
      <c r="M11" s="36"/>
    </row>
    <row r="12" spans="1:25" s="44" customFormat="1" ht="12.75" x14ac:dyDescent="0.2">
      <c r="A12" s="42" t="s">
        <v>26</v>
      </c>
      <c r="B12" s="42" t="s">
        <v>27</v>
      </c>
      <c r="C12" s="43">
        <v>32670460667</v>
      </c>
      <c r="D12" s="43">
        <v>9.9999999999999995E-7</v>
      </c>
      <c r="E12" s="43">
        <v>9.9999999999999995E-7</v>
      </c>
      <c r="F12" s="43">
        <v>32670460667</v>
      </c>
      <c r="G12" s="43">
        <v>2139024730.9000001</v>
      </c>
      <c r="H12" s="43">
        <v>3150432355.7200003</v>
      </c>
      <c r="I12" s="43">
        <v>30531435936.099998</v>
      </c>
      <c r="J12" s="43">
        <v>-1011407624.8200002</v>
      </c>
      <c r="M12" s="70"/>
    </row>
    <row r="13" spans="1:25" s="44" customFormat="1" ht="12.75" x14ac:dyDescent="0.2">
      <c r="A13" s="42" t="s">
        <v>28</v>
      </c>
      <c r="B13" s="42" t="s">
        <v>29</v>
      </c>
      <c r="C13" s="43">
        <v>2604116</v>
      </c>
      <c r="D13" s="43">
        <v>9.9999999999999995E-7</v>
      </c>
      <c r="E13" s="43">
        <v>9.9999999999999995E-7</v>
      </c>
      <c r="F13" s="43">
        <v>2604116</v>
      </c>
      <c r="G13" s="43">
        <v>1877314</v>
      </c>
      <c r="H13" s="43">
        <v>668099</v>
      </c>
      <c r="I13" s="43">
        <v>726802</v>
      </c>
      <c r="J13" s="43">
        <v>1209215</v>
      </c>
      <c r="M13" s="70"/>
    </row>
    <row r="14" spans="1:25" s="44" customFormat="1" ht="12.75" x14ac:dyDescent="0.2">
      <c r="A14" s="42" t="s">
        <v>30</v>
      </c>
      <c r="B14" s="42" t="s">
        <v>31</v>
      </c>
      <c r="C14" s="43">
        <v>32667856551</v>
      </c>
      <c r="D14" s="43">
        <v>9.9999999999999995E-7</v>
      </c>
      <c r="E14" s="43">
        <v>9.9999999999999995E-7</v>
      </c>
      <c r="F14" s="43">
        <v>32667856551</v>
      </c>
      <c r="G14" s="43">
        <v>2137147416.9000001</v>
      </c>
      <c r="H14" s="43">
        <v>3149764256.7200003</v>
      </c>
      <c r="I14" s="43">
        <v>30530709134.099998</v>
      </c>
      <c r="J14" s="43">
        <v>-1012616839.8200002</v>
      </c>
      <c r="M14" s="70"/>
    </row>
    <row r="15" spans="1:25" s="44" customFormat="1" ht="12.75" x14ac:dyDescent="0.2">
      <c r="A15" s="42" t="s">
        <v>32</v>
      </c>
      <c r="B15" s="42" t="s">
        <v>33</v>
      </c>
      <c r="C15" s="43">
        <v>32667856551</v>
      </c>
      <c r="D15" s="43">
        <v>9.9999999999999995E-7</v>
      </c>
      <c r="E15" s="43">
        <v>9.9999999999999995E-7</v>
      </c>
      <c r="F15" s="43">
        <v>32667856551</v>
      </c>
      <c r="G15" s="43">
        <v>2137147416.9000001</v>
      </c>
      <c r="H15" s="43">
        <v>3149764256.7200003</v>
      </c>
      <c r="I15" s="43">
        <v>30530709134.099998</v>
      </c>
      <c r="J15" s="43">
        <v>-1012616839.8200002</v>
      </c>
      <c r="M15" s="70"/>
    </row>
    <row r="16" spans="1:25" s="37" customFormat="1" ht="12.75" x14ac:dyDescent="0.2">
      <c r="A16" s="45" t="s">
        <v>34</v>
      </c>
      <c r="B16" s="45" t="s">
        <v>35</v>
      </c>
      <c r="C16" s="46">
        <v>1479212177</v>
      </c>
      <c r="D16" s="46">
        <v>9.9999999999999995E-7</v>
      </c>
      <c r="E16" s="46">
        <v>9.9999999999999995E-7</v>
      </c>
      <c r="F16" s="46">
        <v>1479212177</v>
      </c>
      <c r="G16" s="46">
        <v>327127449.69</v>
      </c>
      <c r="H16" s="46">
        <v>173084250</v>
      </c>
      <c r="I16" s="46">
        <v>1152084727.3099999</v>
      </c>
      <c r="J16" s="46">
        <v>154043199.69</v>
      </c>
      <c r="M16" s="36"/>
    </row>
    <row r="17" spans="1:13" s="37" customFormat="1" ht="12.75" x14ac:dyDescent="0.2">
      <c r="A17" s="45" t="s">
        <v>36</v>
      </c>
      <c r="B17" s="45" t="s">
        <v>37</v>
      </c>
      <c r="C17" s="46">
        <v>9141713975</v>
      </c>
      <c r="D17" s="46">
        <v>9.9999999999999995E-7</v>
      </c>
      <c r="E17" s="46">
        <v>9.9999999999999995E-7</v>
      </c>
      <c r="F17" s="46">
        <v>9141713975</v>
      </c>
      <c r="G17" s="46">
        <v>124017893</v>
      </c>
      <c r="H17" s="46">
        <v>59373000</v>
      </c>
      <c r="I17" s="46">
        <v>9017696082</v>
      </c>
      <c r="J17" s="46">
        <v>64644893</v>
      </c>
      <c r="M17" s="36"/>
    </row>
    <row r="18" spans="1:13" s="37" customFormat="1" ht="12.75" x14ac:dyDescent="0.2">
      <c r="A18" s="45" t="s">
        <v>38</v>
      </c>
      <c r="B18" s="45" t="s">
        <v>127</v>
      </c>
      <c r="C18" s="46">
        <v>3181034963</v>
      </c>
      <c r="D18" s="46">
        <v>9.9999999999999995E-7</v>
      </c>
      <c r="E18" s="46">
        <v>9.9999999999999995E-7</v>
      </c>
      <c r="F18" s="46">
        <v>3181034963</v>
      </c>
      <c r="G18" s="46">
        <v>375622514</v>
      </c>
      <c r="H18" s="46">
        <v>240773951</v>
      </c>
      <c r="I18" s="46">
        <v>2805412449</v>
      </c>
      <c r="J18" s="46">
        <v>134848563</v>
      </c>
      <c r="M18" s="36"/>
    </row>
    <row r="19" spans="1:13" s="37" customFormat="1" ht="12.75" x14ac:dyDescent="0.2">
      <c r="A19" s="45" t="s">
        <v>39</v>
      </c>
      <c r="B19" s="45" t="s">
        <v>40</v>
      </c>
      <c r="C19" s="46">
        <v>258055838</v>
      </c>
      <c r="D19" s="46">
        <v>9.9999999999999995E-7</v>
      </c>
      <c r="E19" s="46">
        <v>9.9999999999999995E-7</v>
      </c>
      <c r="F19" s="46">
        <v>258055838</v>
      </c>
      <c r="G19" s="46">
        <v>99734497</v>
      </c>
      <c r="H19" s="46">
        <v>21459394.000000998</v>
      </c>
      <c r="I19" s="46">
        <v>158321341</v>
      </c>
      <c r="J19" s="46">
        <v>78275102.999999002</v>
      </c>
      <c r="M19" s="36"/>
    </row>
    <row r="20" spans="1:13" s="37" customFormat="1" ht="12.75" x14ac:dyDescent="0.2">
      <c r="A20" s="45" t="s">
        <v>41</v>
      </c>
      <c r="B20" s="45" t="s">
        <v>42</v>
      </c>
      <c r="C20" s="46">
        <v>6493469960</v>
      </c>
      <c r="D20" s="46">
        <v>9.9999999999999995E-7</v>
      </c>
      <c r="E20" s="46">
        <v>9.9999999999999995E-7</v>
      </c>
      <c r="F20" s="46">
        <v>6493469960</v>
      </c>
      <c r="G20" s="46">
        <v>51643826</v>
      </c>
      <c r="H20" s="46">
        <v>6339610</v>
      </c>
      <c r="I20" s="46">
        <v>6441826134</v>
      </c>
      <c r="J20" s="46">
        <v>45304216</v>
      </c>
      <c r="M20" s="36"/>
    </row>
    <row r="21" spans="1:13" s="37" customFormat="1" ht="12.75" x14ac:dyDescent="0.2">
      <c r="A21" s="45" t="s">
        <v>43</v>
      </c>
      <c r="B21" s="45" t="s">
        <v>44</v>
      </c>
      <c r="C21" s="46">
        <v>12114369638</v>
      </c>
      <c r="D21" s="46">
        <v>9.9999999999999995E-7</v>
      </c>
      <c r="E21" s="46">
        <v>9.9999999999999995E-7</v>
      </c>
      <c r="F21" s="46">
        <v>12114369638</v>
      </c>
      <c r="G21" s="46">
        <v>1159001237.21</v>
      </c>
      <c r="H21" s="46">
        <v>2648734051.7200003</v>
      </c>
      <c r="I21" s="46">
        <v>10955368400.790001</v>
      </c>
      <c r="J21" s="46">
        <v>-1489732814.5100002</v>
      </c>
      <c r="K21" s="37" t="s">
        <v>20</v>
      </c>
      <c r="M21" s="36"/>
    </row>
    <row r="22" spans="1:13" s="37" customFormat="1" ht="12.75" x14ac:dyDescent="0.2">
      <c r="A22" s="45"/>
      <c r="B22" s="45"/>
      <c r="C22" s="46"/>
      <c r="D22" s="46"/>
      <c r="E22" s="46"/>
      <c r="F22" s="46"/>
      <c r="G22" s="46"/>
      <c r="H22" s="46"/>
      <c r="I22" s="46"/>
      <c r="J22" s="46"/>
      <c r="M22" s="36"/>
    </row>
    <row r="23" spans="1:13" s="41" customFormat="1" ht="16.5" customHeight="1" x14ac:dyDescent="0.2">
      <c r="A23" s="38" t="s">
        <v>45</v>
      </c>
      <c r="B23" s="38" t="s">
        <v>128</v>
      </c>
      <c r="C23" s="39">
        <v>171486084811</v>
      </c>
      <c r="D23" s="39">
        <v>9.9999999999999995E-7</v>
      </c>
      <c r="E23" s="39">
        <v>9.9999999999999995E-7</v>
      </c>
      <c r="F23" s="39">
        <v>171486084811</v>
      </c>
      <c r="G23" s="39">
        <v>48473032809.060005</v>
      </c>
      <c r="H23" s="39">
        <v>54605556154.390007</v>
      </c>
      <c r="I23" s="39">
        <v>123013052001.94</v>
      </c>
      <c r="J23" s="39">
        <v>-6132523345.3300018</v>
      </c>
      <c r="M23" s="40"/>
    </row>
    <row r="24" spans="1:13" s="44" customFormat="1" ht="12.75" x14ac:dyDescent="0.2">
      <c r="A24" s="42" t="s">
        <v>46</v>
      </c>
      <c r="B24" s="42" t="s">
        <v>47</v>
      </c>
      <c r="C24" s="43">
        <v>8569329</v>
      </c>
      <c r="D24" s="43">
        <v>9.9999999999999995E-7</v>
      </c>
      <c r="E24" s="43">
        <v>9.9999999999999995E-7</v>
      </c>
      <c r="F24" s="43">
        <v>8569329</v>
      </c>
      <c r="G24" s="43">
        <v>1.9999999999999999E-6</v>
      </c>
      <c r="H24" s="43">
        <v>1.9999999999999999E-6</v>
      </c>
      <c r="I24" s="43">
        <v>8569328.9999979995</v>
      </c>
      <c r="J24" s="43">
        <v>0</v>
      </c>
      <c r="M24" s="70"/>
    </row>
    <row r="25" spans="1:13" s="44" customFormat="1" ht="12.75" x14ac:dyDescent="0.2">
      <c r="A25" s="42" t="s">
        <v>48</v>
      </c>
      <c r="B25" s="42" t="s">
        <v>129</v>
      </c>
      <c r="C25" s="43">
        <v>8731746</v>
      </c>
      <c r="D25" s="43">
        <v>9.9999999999999995E-7</v>
      </c>
      <c r="E25" s="43">
        <v>9.9999999999999995E-7</v>
      </c>
      <c r="F25" s="43">
        <v>8731746</v>
      </c>
      <c r="G25" s="43">
        <v>16261718.01</v>
      </c>
      <c r="H25" s="43">
        <v>16261718.01</v>
      </c>
      <c r="I25" s="43">
        <v>-7529972.0099999998</v>
      </c>
      <c r="J25" s="43">
        <v>0</v>
      </c>
      <c r="M25" s="70"/>
    </row>
    <row r="26" spans="1:13" s="44" customFormat="1" ht="12.75" x14ac:dyDescent="0.2">
      <c r="A26" s="42"/>
      <c r="B26" s="42"/>
      <c r="C26" s="43"/>
      <c r="D26" s="43"/>
      <c r="E26" s="43"/>
      <c r="F26" s="43"/>
      <c r="G26" s="43"/>
      <c r="H26" s="43"/>
      <c r="I26" s="43"/>
      <c r="J26" s="43"/>
      <c r="M26" s="70"/>
    </row>
    <row r="27" spans="1:13" s="44" customFormat="1" ht="12.75" x14ac:dyDescent="0.2">
      <c r="A27" s="42" t="s">
        <v>49</v>
      </c>
      <c r="B27" s="42" t="s">
        <v>130</v>
      </c>
      <c r="C27" s="43">
        <v>171402714292</v>
      </c>
      <c r="D27" s="43">
        <v>9.9999999999999995E-7</v>
      </c>
      <c r="E27" s="43">
        <v>9.9999999999999995E-7</v>
      </c>
      <c r="F27" s="43">
        <v>171402714292</v>
      </c>
      <c r="G27" s="43">
        <v>48454170137.050003</v>
      </c>
      <c r="H27" s="43">
        <v>54586693482.380005</v>
      </c>
      <c r="I27" s="43">
        <v>122948544154.95</v>
      </c>
      <c r="J27" s="43">
        <v>-6132523345.3300018</v>
      </c>
      <c r="M27" s="70"/>
    </row>
    <row r="28" spans="1:13" s="44" customFormat="1" ht="12.75" x14ac:dyDescent="0.2">
      <c r="A28" s="42" t="s">
        <v>50</v>
      </c>
      <c r="B28" s="42" t="s">
        <v>131</v>
      </c>
      <c r="C28" s="43">
        <v>171402714292</v>
      </c>
      <c r="D28" s="43">
        <v>9.9999999999999995E-7</v>
      </c>
      <c r="E28" s="43">
        <v>9.9999999999999995E-7</v>
      </c>
      <c r="F28" s="43">
        <v>171402714292</v>
      </c>
      <c r="G28" s="43">
        <v>48454170137.050003</v>
      </c>
      <c r="H28" s="43">
        <v>54586693482.380005</v>
      </c>
      <c r="I28" s="43">
        <v>122948544154.95</v>
      </c>
      <c r="J28" s="43">
        <v>-6132523345.3300018</v>
      </c>
      <c r="M28" s="70"/>
    </row>
    <row r="29" spans="1:13" s="44" customFormat="1" ht="12.75" x14ac:dyDescent="0.2">
      <c r="A29" s="42" t="s">
        <v>51</v>
      </c>
      <c r="B29" s="42" t="s">
        <v>132</v>
      </c>
      <c r="C29" s="43">
        <v>171402714292</v>
      </c>
      <c r="D29" s="43">
        <v>9.9999999999999995E-7</v>
      </c>
      <c r="E29" s="43">
        <v>9.9999999999999995E-7</v>
      </c>
      <c r="F29" s="43">
        <v>171402714292</v>
      </c>
      <c r="G29" s="43">
        <v>48454170137.050003</v>
      </c>
      <c r="H29" s="43">
        <v>54586693482.380005</v>
      </c>
      <c r="I29" s="43">
        <v>122948544154.95</v>
      </c>
      <c r="J29" s="43">
        <v>-6132523345.3300018</v>
      </c>
      <c r="M29" s="70"/>
    </row>
    <row r="30" spans="1:13" s="37" customFormat="1" ht="12.75" x14ac:dyDescent="0.2">
      <c r="A30" s="45" t="s">
        <v>133</v>
      </c>
      <c r="B30" s="45" t="s">
        <v>55</v>
      </c>
      <c r="C30" s="46">
        <v>5770771940</v>
      </c>
      <c r="D30" s="46">
        <v>9.9999999999999995E-7</v>
      </c>
      <c r="E30" s="46">
        <v>9.9999999999999995E-7</v>
      </c>
      <c r="F30" s="46">
        <v>5770771940</v>
      </c>
      <c r="G30" s="46">
        <v>1.9999999999999999E-6</v>
      </c>
      <c r="H30" s="46">
        <v>1.9999999999999999E-6</v>
      </c>
      <c r="I30" s="46">
        <v>5770771939.9999981</v>
      </c>
      <c r="J30" s="46">
        <v>0</v>
      </c>
      <c r="M30" s="36"/>
    </row>
    <row r="31" spans="1:13" s="37" customFormat="1" ht="12.75" x14ac:dyDescent="0.2">
      <c r="A31" s="45" t="s">
        <v>52</v>
      </c>
      <c r="B31" s="45" t="s">
        <v>134</v>
      </c>
      <c r="C31" s="46">
        <v>1000000000</v>
      </c>
      <c r="D31" s="46">
        <v>9.9999999999999995E-7</v>
      </c>
      <c r="E31" s="46">
        <v>9.9999999999999995E-7</v>
      </c>
      <c r="F31" s="46">
        <v>1000000000</v>
      </c>
      <c r="G31" s="46">
        <v>67000000.000000998</v>
      </c>
      <c r="H31" s="46">
        <v>1.9999999999999999E-6</v>
      </c>
      <c r="I31" s="46">
        <v>932999999.99999905</v>
      </c>
      <c r="J31" s="46">
        <v>66999999.999999002</v>
      </c>
      <c r="M31" s="36"/>
    </row>
    <row r="32" spans="1:13" s="37" customFormat="1" ht="12.75" x14ac:dyDescent="0.2">
      <c r="A32" s="45" t="s">
        <v>53</v>
      </c>
      <c r="B32" s="45" t="s">
        <v>135</v>
      </c>
      <c r="C32" s="46">
        <v>1282931785</v>
      </c>
      <c r="D32" s="46">
        <v>9.9999999999999995E-7</v>
      </c>
      <c r="E32" s="46">
        <v>9.9999999999999995E-7</v>
      </c>
      <c r="F32" s="46">
        <v>1282931785</v>
      </c>
      <c r="G32" s="46">
        <v>283579875.00000101</v>
      </c>
      <c r="H32" s="46">
        <v>55579875.000000998</v>
      </c>
      <c r="I32" s="46">
        <v>999351909.99999905</v>
      </c>
      <c r="J32" s="46">
        <v>228000000</v>
      </c>
      <c r="M32" s="36"/>
    </row>
    <row r="33" spans="1:13" s="37" customFormat="1" ht="12.75" x14ac:dyDescent="0.2">
      <c r="A33" s="45" t="s">
        <v>54</v>
      </c>
      <c r="B33" s="45" t="s">
        <v>136</v>
      </c>
      <c r="C33" s="46">
        <v>477795046</v>
      </c>
      <c r="D33" s="46">
        <v>9.9999999999999995E-7</v>
      </c>
      <c r="E33" s="46">
        <v>9.9999999999999995E-7</v>
      </c>
      <c r="F33" s="46">
        <v>477795046</v>
      </c>
      <c r="G33" s="46">
        <v>111830249.670001</v>
      </c>
      <c r="H33" s="46">
        <v>1.9999999999999999E-6</v>
      </c>
      <c r="I33" s="46">
        <v>365964796.32999897</v>
      </c>
      <c r="J33" s="46">
        <v>111830249.669999</v>
      </c>
      <c r="M33" s="36"/>
    </row>
    <row r="34" spans="1:13" s="37" customFormat="1" ht="12.75" x14ac:dyDescent="0.2">
      <c r="A34" s="45" t="s">
        <v>56</v>
      </c>
      <c r="B34" s="45" t="s">
        <v>58</v>
      </c>
      <c r="C34" s="46">
        <v>922562640</v>
      </c>
      <c r="D34" s="46">
        <v>9.9999999999999995E-7</v>
      </c>
      <c r="E34" s="46">
        <v>9.9999999999999995E-7</v>
      </c>
      <c r="F34" s="46">
        <v>922562640</v>
      </c>
      <c r="G34" s="46">
        <v>1.9999999999999999E-6</v>
      </c>
      <c r="H34" s="46">
        <v>1.9999999999999999E-6</v>
      </c>
      <c r="I34" s="46">
        <v>922562639.99999797</v>
      </c>
      <c r="J34" s="46">
        <v>0</v>
      </c>
      <c r="M34" s="36"/>
    </row>
    <row r="35" spans="1:13" s="73" customFormat="1" ht="12.75" x14ac:dyDescent="0.2">
      <c r="A35" s="71" t="s">
        <v>57</v>
      </c>
      <c r="B35" s="71" t="s">
        <v>60</v>
      </c>
      <c r="C35" s="72">
        <v>5994822430</v>
      </c>
      <c r="D35" s="72">
        <v>9.9999999999999995E-7</v>
      </c>
      <c r="E35" s="72">
        <v>9.9999999999999995E-7</v>
      </c>
      <c r="F35" s="72">
        <v>5994822430</v>
      </c>
      <c r="G35" s="72">
        <v>5994822430.000001</v>
      </c>
      <c r="H35" s="72">
        <v>12534176025</v>
      </c>
      <c r="I35" s="72">
        <v>-9.5367431640625E-7</v>
      </c>
      <c r="J35" s="72">
        <v>-6539353594.999999</v>
      </c>
      <c r="K35" s="37" t="s">
        <v>20</v>
      </c>
      <c r="M35" s="74"/>
    </row>
    <row r="36" spans="1:13" s="44" customFormat="1" ht="12.75" x14ac:dyDescent="0.2">
      <c r="A36" s="42" t="s">
        <v>59</v>
      </c>
      <c r="B36" s="42" t="s">
        <v>137</v>
      </c>
      <c r="C36" s="43">
        <v>155953830451</v>
      </c>
      <c r="D36" s="43">
        <v>9.9999999999999995E-7</v>
      </c>
      <c r="E36" s="43">
        <v>9.9999999999999995E-7</v>
      </c>
      <c r="F36" s="43">
        <v>155953830451</v>
      </c>
      <c r="G36" s="43">
        <v>41996937582.380005</v>
      </c>
      <c r="H36" s="43">
        <v>41996937582.380005</v>
      </c>
      <c r="I36" s="43">
        <v>113956892868.62</v>
      </c>
      <c r="J36" s="43">
        <v>0</v>
      </c>
      <c r="M36" s="70"/>
    </row>
    <row r="37" spans="1:13" s="44" customFormat="1" ht="12.75" x14ac:dyDescent="0.2">
      <c r="A37" s="42"/>
      <c r="B37" s="42"/>
      <c r="C37" s="43"/>
      <c r="D37" s="43"/>
      <c r="E37" s="43"/>
      <c r="F37" s="43"/>
      <c r="G37" s="43"/>
      <c r="H37" s="43"/>
      <c r="I37" s="43"/>
      <c r="J37" s="43"/>
      <c r="M37" s="70"/>
    </row>
    <row r="38" spans="1:13" s="44" customFormat="1" ht="12.75" x14ac:dyDescent="0.2">
      <c r="A38" s="42" t="s">
        <v>61</v>
      </c>
      <c r="B38" s="42" t="s">
        <v>62</v>
      </c>
      <c r="C38" s="43">
        <v>66069444</v>
      </c>
      <c r="D38" s="43">
        <v>9.9999999999999995E-7</v>
      </c>
      <c r="E38" s="43">
        <v>9.9999999999999995E-7</v>
      </c>
      <c r="F38" s="43">
        <v>66069444</v>
      </c>
      <c r="G38" s="43">
        <v>2600954</v>
      </c>
      <c r="H38" s="43">
        <v>2600954</v>
      </c>
      <c r="I38" s="43">
        <v>63468490</v>
      </c>
      <c r="J38" s="43">
        <v>0</v>
      </c>
      <c r="M38" s="70"/>
    </row>
    <row r="39" spans="1:13" s="68" customFormat="1" ht="12" x14ac:dyDescent="0.2">
      <c r="A39" s="20" t="s">
        <v>63</v>
      </c>
      <c r="B39" s="75"/>
      <c r="C39" s="76"/>
      <c r="D39" s="76"/>
      <c r="E39" s="76"/>
      <c r="F39" s="76"/>
      <c r="G39" s="76"/>
      <c r="H39" s="76"/>
      <c r="I39" s="76"/>
      <c r="J39" s="76"/>
      <c r="M39" s="69"/>
    </row>
    <row r="40" spans="1:13" s="68" customFormat="1" ht="12" x14ac:dyDescent="0.2">
      <c r="A40" s="77"/>
      <c r="B40" s="77"/>
      <c r="C40" s="78"/>
      <c r="D40" s="78"/>
      <c r="E40" s="78"/>
      <c r="F40" s="78"/>
      <c r="G40" s="78"/>
      <c r="H40" s="78"/>
      <c r="I40" s="78"/>
      <c r="J40" s="78"/>
      <c r="M40" s="69"/>
    </row>
    <row r="41" spans="1:13" s="68" customFormat="1" ht="12" x14ac:dyDescent="0.2">
      <c r="A41" s="77"/>
      <c r="B41" s="77"/>
      <c r="C41" s="78"/>
      <c r="D41" s="78"/>
      <c r="E41" s="78"/>
      <c r="F41" s="78"/>
      <c r="G41" s="78"/>
      <c r="H41" s="78"/>
      <c r="I41" s="78"/>
      <c r="J41" s="78"/>
      <c r="M41" s="69"/>
    </row>
    <row r="42" spans="1:13" x14ac:dyDescent="0.25">
      <c r="E42" s="8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zoomScale="80" zoomScaleNormal="80" workbookViewId="0">
      <selection activeCell="A4" sqref="A4:K4"/>
    </sheetView>
  </sheetViews>
  <sheetFormatPr baseColWidth="10" defaultRowHeight="15" x14ac:dyDescent="0.25"/>
  <cols>
    <col min="1" max="1" width="24.5703125" customWidth="1"/>
    <col min="2" max="2" width="39.7109375" style="15" customWidth="1"/>
    <col min="3" max="3" width="22.42578125" style="2" customWidth="1"/>
    <col min="4" max="4" width="14.85546875" style="2" bestFit="1" customWidth="1"/>
    <col min="5" max="5" width="11.85546875" style="2" bestFit="1" customWidth="1"/>
    <col min="6" max="6" width="16.5703125" style="2" customWidth="1"/>
    <col min="7" max="7" width="19.85546875" style="2" customWidth="1"/>
    <col min="8" max="8" width="21.85546875" style="2" customWidth="1"/>
    <col min="9" max="9" width="21.5703125" style="2" customWidth="1"/>
    <col min="10" max="10" width="21.28515625" style="2" customWidth="1"/>
    <col min="11" max="11" width="20" style="2" customWidth="1"/>
    <col min="12" max="12" width="23.28515625" customWidth="1"/>
  </cols>
  <sheetData>
    <row r="1" spans="1:13" ht="11.25" customHeight="1" x14ac:dyDescent="0.25">
      <c r="A1" s="21"/>
      <c r="C1" s="22"/>
      <c r="D1"/>
      <c r="E1"/>
      <c r="F1"/>
      <c r="G1"/>
      <c r="H1"/>
      <c r="I1"/>
      <c r="J1"/>
      <c r="K1"/>
    </row>
    <row r="2" spans="1:13" ht="11.25" customHeight="1" x14ac:dyDescent="0.25">
      <c r="A2" s="21"/>
      <c r="B2"/>
      <c r="C2" s="22"/>
      <c r="D2"/>
      <c r="E2"/>
      <c r="F2"/>
      <c r="G2"/>
      <c r="H2"/>
      <c r="I2"/>
      <c r="J2"/>
      <c r="K2"/>
    </row>
    <row r="3" spans="1:13" ht="20.25" x14ac:dyDescent="0.3">
      <c r="A3" s="49" t="s">
        <v>19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3" ht="20.25" x14ac:dyDescent="0.3">
      <c r="A4" s="49" t="s">
        <v>138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79"/>
      <c r="M4" s="79"/>
    </row>
    <row r="5" spans="1:13" ht="14.25" customHeight="1" x14ac:dyDescent="0.3">
      <c r="A5" s="23"/>
      <c r="B5" s="48"/>
      <c r="C5" s="9"/>
      <c r="D5" s="48"/>
      <c r="E5" s="9"/>
      <c r="F5" s="48"/>
      <c r="G5" s="48"/>
      <c r="H5" s="9"/>
      <c r="I5" s="9"/>
      <c r="J5" s="9"/>
      <c r="K5" s="9"/>
      <c r="L5" s="47"/>
      <c r="M5" s="47"/>
    </row>
    <row r="6" spans="1:13" ht="25.5" x14ac:dyDescent="0.25">
      <c r="A6" s="24" t="s">
        <v>1</v>
      </c>
      <c r="B6" s="80" t="s">
        <v>2</v>
      </c>
      <c r="C6" s="10" t="s">
        <v>8</v>
      </c>
      <c r="D6" s="10" t="s">
        <v>12</v>
      </c>
      <c r="E6" s="11" t="s">
        <v>13</v>
      </c>
      <c r="F6" s="10" t="s">
        <v>14</v>
      </c>
      <c r="G6" s="10" t="s">
        <v>18</v>
      </c>
      <c r="H6" s="3" t="s">
        <v>9</v>
      </c>
      <c r="I6" s="81" t="s">
        <v>16</v>
      </c>
      <c r="J6" s="10" t="s">
        <v>10</v>
      </c>
      <c r="K6" s="82" t="s">
        <v>17</v>
      </c>
      <c r="M6" s="2"/>
    </row>
    <row r="7" spans="1:13" s="7" customFormat="1" ht="17.25" customHeight="1" x14ac:dyDescent="0.25">
      <c r="A7" s="25">
        <v>0</v>
      </c>
      <c r="B7" s="35" t="s">
        <v>11</v>
      </c>
      <c r="C7" s="83">
        <f>+C9+C43</f>
        <v>223947928931</v>
      </c>
      <c r="D7" s="83">
        <f>+D9+D43</f>
        <v>0</v>
      </c>
      <c r="E7" s="83">
        <f>+E9+E43</f>
        <v>0</v>
      </c>
      <c r="F7" s="83">
        <f>+F9+F43</f>
        <v>534100000</v>
      </c>
      <c r="G7" s="83">
        <f>+G9+G43</f>
        <v>-534100000</v>
      </c>
      <c r="H7" s="83">
        <f>+H9+H43</f>
        <v>223947928931</v>
      </c>
      <c r="I7" s="83">
        <f>+I9+I43</f>
        <v>51864137247.610001</v>
      </c>
      <c r="J7" s="83">
        <f>+J9+J43</f>
        <v>172083791683.39001</v>
      </c>
      <c r="K7" s="83">
        <f>+K9+K43</f>
        <v>13092846077.779999</v>
      </c>
      <c r="L7" s="27"/>
    </row>
    <row r="8" spans="1:13" s="12" customFormat="1" x14ac:dyDescent="0.25">
      <c r="A8" s="26"/>
      <c r="B8" s="29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3" s="86" customFormat="1" ht="15.75" customHeight="1" x14ac:dyDescent="0.2">
      <c r="A9" s="84" t="s">
        <v>64</v>
      </c>
      <c r="B9" s="84" t="s">
        <v>65</v>
      </c>
      <c r="C9" s="85">
        <v>35208558835</v>
      </c>
      <c r="D9" s="85">
        <v>0</v>
      </c>
      <c r="E9" s="85">
        <v>0</v>
      </c>
      <c r="F9" s="85">
        <v>133000000</v>
      </c>
      <c r="G9" s="85">
        <v>-133000000</v>
      </c>
      <c r="H9" s="85">
        <v>35208558835</v>
      </c>
      <c r="I9" s="85">
        <v>9407614791.2999992</v>
      </c>
      <c r="J9" s="85">
        <v>25800944043.700001</v>
      </c>
      <c r="K9" s="85">
        <v>3041413323.6999998</v>
      </c>
    </row>
    <row r="10" spans="1:13" s="89" customFormat="1" ht="12.75" x14ac:dyDescent="0.2">
      <c r="A10" s="87" t="s">
        <v>66</v>
      </c>
      <c r="B10" s="87" t="s">
        <v>67</v>
      </c>
      <c r="C10" s="88">
        <v>8061092281</v>
      </c>
      <c r="D10" s="88">
        <v>0</v>
      </c>
      <c r="E10" s="88">
        <v>0</v>
      </c>
      <c r="F10" s="88">
        <v>0</v>
      </c>
      <c r="G10" s="88">
        <v>0</v>
      </c>
      <c r="H10" s="88">
        <v>8061092281</v>
      </c>
      <c r="I10" s="88">
        <v>1264173815</v>
      </c>
      <c r="J10" s="88">
        <v>6796918466</v>
      </c>
      <c r="K10" s="88">
        <v>1264173815</v>
      </c>
    </row>
    <row r="11" spans="1:13" s="89" customFormat="1" ht="12.75" x14ac:dyDescent="0.2">
      <c r="A11" s="87" t="s">
        <v>68</v>
      </c>
      <c r="B11" s="87" t="s">
        <v>69</v>
      </c>
      <c r="C11" s="88">
        <v>5358682152</v>
      </c>
      <c r="D11" s="88">
        <v>0</v>
      </c>
      <c r="E11" s="88">
        <v>0</v>
      </c>
      <c r="F11" s="88">
        <v>0</v>
      </c>
      <c r="G11" s="88">
        <v>0</v>
      </c>
      <c r="H11" s="88">
        <v>5358682152</v>
      </c>
      <c r="I11" s="88">
        <v>922912727</v>
      </c>
      <c r="J11" s="88">
        <v>4435769425</v>
      </c>
      <c r="K11" s="88">
        <v>922912727</v>
      </c>
    </row>
    <row r="12" spans="1:13" s="92" customFormat="1" ht="12.75" x14ac:dyDescent="0.2">
      <c r="A12" s="90" t="s">
        <v>70</v>
      </c>
      <c r="B12" s="90" t="s">
        <v>71</v>
      </c>
      <c r="C12" s="91">
        <v>3211076610</v>
      </c>
      <c r="D12" s="91">
        <v>0</v>
      </c>
      <c r="E12" s="91">
        <v>0</v>
      </c>
      <c r="F12" s="91">
        <v>0</v>
      </c>
      <c r="G12" s="91">
        <v>0</v>
      </c>
      <c r="H12" s="91">
        <v>3211076610</v>
      </c>
      <c r="I12" s="91">
        <v>613796758</v>
      </c>
      <c r="J12" s="91">
        <v>2597279852</v>
      </c>
      <c r="K12" s="91">
        <v>613796758</v>
      </c>
    </row>
    <row r="13" spans="1:13" s="92" customFormat="1" ht="12.75" x14ac:dyDescent="0.2">
      <c r="A13" s="90" t="s">
        <v>72</v>
      </c>
      <c r="B13" s="90" t="s">
        <v>73</v>
      </c>
      <c r="C13" s="91">
        <v>1026078301</v>
      </c>
      <c r="D13" s="91">
        <v>0</v>
      </c>
      <c r="E13" s="91">
        <v>0</v>
      </c>
      <c r="F13" s="91">
        <v>0</v>
      </c>
      <c r="G13" s="91">
        <v>0</v>
      </c>
      <c r="H13" s="91">
        <v>1026078301</v>
      </c>
      <c r="I13" s="91">
        <v>280622551</v>
      </c>
      <c r="J13" s="91">
        <v>745455750</v>
      </c>
      <c r="K13" s="91">
        <v>280622551</v>
      </c>
    </row>
    <row r="14" spans="1:13" s="92" customFormat="1" ht="12.75" x14ac:dyDescent="0.2">
      <c r="A14" s="90" t="s">
        <v>74</v>
      </c>
      <c r="B14" s="90" t="s">
        <v>75</v>
      </c>
      <c r="C14" s="91">
        <v>1121527241</v>
      </c>
      <c r="D14" s="91">
        <v>0</v>
      </c>
      <c r="E14" s="91">
        <v>0</v>
      </c>
      <c r="F14" s="91">
        <v>0</v>
      </c>
      <c r="G14" s="91">
        <v>0</v>
      </c>
      <c r="H14" s="91">
        <v>1121527241</v>
      </c>
      <c r="I14" s="91">
        <v>28493418</v>
      </c>
      <c r="J14" s="91">
        <v>1093033823</v>
      </c>
      <c r="K14" s="91">
        <v>28493418</v>
      </c>
    </row>
    <row r="15" spans="1:13" s="89" customFormat="1" ht="12.75" x14ac:dyDescent="0.2">
      <c r="A15" s="87" t="s">
        <v>76</v>
      </c>
      <c r="B15" s="87" t="s">
        <v>77</v>
      </c>
      <c r="C15" s="88">
        <v>2702410129</v>
      </c>
      <c r="D15" s="88">
        <v>0</v>
      </c>
      <c r="E15" s="88">
        <v>0</v>
      </c>
      <c r="F15" s="88">
        <v>0</v>
      </c>
      <c r="G15" s="88">
        <v>0</v>
      </c>
      <c r="H15" s="88">
        <v>2702410129</v>
      </c>
      <c r="I15" s="88">
        <v>341261088</v>
      </c>
      <c r="J15" s="88">
        <v>2361149041</v>
      </c>
      <c r="K15" s="88">
        <v>341261088</v>
      </c>
      <c r="L15" s="93"/>
    </row>
    <row r="16" spans="1:13" s="92" customFormat="1" ht="12.75" x14ac:dyDescent="0.2">
      <c r="A16" s="90" t="s">
        <v>78</v>
      </c>
      <c r="B16" s="90" t="s">
        <v>71</v>
      </c>
      <c r="C16" s="91">
        <v>1929238538</v>
      </c>
      <c r="D16" s="91">
        <v>0</v>
      </c>
      <c r="E16" s="91">
        <v>0</v>
      </c>
      <c r="F16" s="91">
        <v>0</v>
      </c>
      <c r="G16" s="91">
        <v>0</v>
      </c>
      <c r="H16" s="91">
        <v>1929238538</v>
      </c>
      <c r="I16" s="91">
        <v>286603275</v>
      </c>
      <c r="J16" s="91">
        <v>1642635263</v>
      </c>
      <c r="K16" s="91">
        <v>286603275</v>
      </c>
      <c r="L16" s="94"/>
    </row>
    <row r="17" spans="1:11" s="92" customFormat="1" ht="12.75" x14ac:dyDescent="0.2">
      <c r="A17" s="90" t="s">
        <v>79</v>
      </c>
      <c r="B17" s="90" t="s">
        <v>73</v>
      </c>
      <c r="C17" s="91">
        <v>563625717</v>
      </c>
      <c r="D17" s="91">
        <v>0</v>
      </c>
      <c r="E17" s="91">
        <v>0</v>
      </c>
      <c r="F17" s="91">
        <v>0</v>
      </c>
      <c r="G17" s="91">
        <v>0</v>
      </c>
      <c r="H17" s="91">
        <v>563625717</v>
      </c>
      <c r="I17" s="91">
        <v>53898930</v>
      </c>
      <c r="J17" s="91">
        <v>509726787</v>
      </c>
      <c r="K17" s="91">
        <v>53898930</v>
      </c>
    </row>
    <row r="18" spans="1:11" s="92" customFormat="1" ht="12.75" x14ac:dyDescent="0.2">
      <c r="A18" s="90" t="s">
        <v>80</v>
      </c>
      <c r="B18" s="90" t="s">
        <v>75</v>
      </c>
      <c r="C18" s="91">
        <v>209545874</v>
      </c>
      <c r="D18" s="91">
        <v>0</v>
      </c>
      <c r="E18" s="91">
        <v>0</v>
      </c>
      <c r="F18" s="91">
        <v>0</v>
      </c>
      <c r="G18" s="91">
        <v>0</v>
      </c>
      <c r="H18" s="91">
        <v>209545874</v>
      </c>
      <c r="I18" s="91">
        <v>758883</v>
      </c>
      <c r="J18" s="91">
        <v>208786991</v>
      </c>
      <c r="K18" s="91">
        <v>758883</v>
      </c>
    </row>
    <row r="19" spans="1:11" s="89" customFormat="1" ht="12.75" x14ac:dyDescent="0.2">
      <c r="A19" s="87"/>
      <c r="B19" s="87"/>
      <c r="C19" s="88"/>
      <c r="D19" s="88"/>
      <c r="E19" s="88"/>
      <c r="F19" s="88"/>
      <c r="G19" s="88"/>
      <c r="H19" s="88"/>
      <c r="I19" s="88"/>
      <c r="J19" s="88"/>
      <c r="K19" s="88"/>
    </row>
    <row r="20" spans="1:11" s="89" customFormat="1" ht="12.75" x14ac:dyDescent="0.2">
      <c r="A20" s="87" t="s">
        <v>81</v>
      </c>
      <c r="B20" s="87" t="s">
        <v>82</v>
      </c>
      <c r="C20" s="88">
        <v>14436600064</v>
      </c>
      <c r="D20" s="88">
        <v>0</v>
      </c>
      <c r="E20" s="88">
        <v>0</v>
      </c>
      <c r="F20" s="88">
        <v>118000000</v>
      </c>
      <c r="G20" s="88">
        <v>-133000000</v>
      </c>
      <c r="H20" s="88">
        <v>14421600064</v>
      </c>
      <c r="I20" s="88">
        <v>6650481704.6999998</v>
      </c>
      <c r="J20" s="88">
        <v>7771118359.3000002</v>
      </c>
      <c r="K20" s="88">
        <v>1581044908.6999998</v>
      </c>
    </row>
    <row r="21" spans="1:11" s="92" customFormat="1" ht="12.75" x14ac:dyDescent="0.2">
      <c r="A21" s="90" t="s">
        <v>83</v>
      </c>
      <c r="B21" s="90" t="s">
        <v>84</v>
      </c>
      <c r="C21" s="91">
        <v>135000000</v>
      </c>
      <c r="D21" s="91">
        <v>0</v>
      </c>
      <c r="E21" s="91">
        <v>0</v>
      </c>
      <c r="F21" s="91">
        <v>20000000</v>
      </c>
      <c r="G21" s="91">
        <v>0</v>
      </c>
      <c r="H21" s="91">
        <v>155000000</v>
      </c>
      <c r="I21" s="91">
        <v>58619576</v>
      </c>
      <c r="J21" s="91">
        <v>96380424</v>
      </c>
      <c r="K21" s="91">
        <v>49599576</v>
      </c>
    </row>
    <row r="22" spans="1:11" s="92" customFormat="1" ht="12.75" x14ac:dyDescent="0.2">
      <c r="A22" s="90" t="s">
        <v>87</v>
      </c>
      <c r="B22" s="90" t="s">
        <v>88</v>
      </c>
      <c r="C22" s="91">
        <v>14301600064</v>
      </c>
      <c r="D22" s="91">
        <v>0</v>
      </c>
      <c r="E22" s="91">
        <v>0</v>
      </c>
      <c r="F22" s="91">
        <v>98000000</v>
      </c>
      <c r="G22" s="91">
        <v>-133000000</v>
      </c>
      <c r="H22" s="91">
        <v>14266600064</v>
      </c>
      <c r="I22" s="91">
        <v>6591862128.6999998</v>
      </c>
      <c r="J22" s="91">
        <v>7674737935.3000002</v>
      </c>
      <c r="K22" s="91">
        <v>1531445332.6999998</v>
      </c>
    </row>
    <row r="23" spans="1:11" s="92" customFormat="1" ht="12.75" x14ac:dyDescent="0.2">
      <c r="A23" s="90"/>
      <c r="B23" s="90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89" customFormat="1" ht="12.75" x14ac:dyDescent="0.2">
      <c r="A24" s="87" t="s">
        <v>91</v>
      </c>
      <c r="B24" s="87" t="s">
        <v>92</v>
      </c>
      <c r="C24" s="88">
        <v>360595016</v>
      </c>
      <c r="D24" s="88">
        <v>0</v>
      </c>
      <c r="E24" s="88">
        <v>0</v>
      </c>
      <c r="F24" s="88">
        <v>0</v>
      </c>
      <c r="G24" s="88">
        <v>0</v>
      </c>
      <c r="H24" s="88">
        <v>360595016</v>
      </c>
      <c r="I24" s="88">
        <v>145712852</v>
      </c>
      <c r="J24" s="88">
        <v>214882164</v>
      </c>
      <c r="K24" s="88">
        <v>145712852</v>
      </c>
    </row>
    <row r="25" spans="1:11" s="92" customFormat="1" ht="12.75" x14ac:dyDescent="0.2">
      <c r="A25" s="90" t="s">
        <v>139</v>
      </c>
      <c r="B25" s="90" t="s">
        <v>140</v>
      </c>
      <c r="C25" s="91">
        <v>10595016</v>
      </c>
      <c r="D25" s="91">
        <v>0</v>
      </c>
      <c r="E25" s="91">
        <v>0</v>
      </c>
      <c r="F25" s="91">
        <v>0</v>
      </c>
      <c r="G25" s="91">
        <v>0</v>
      </c>
      <c r="H25" s="91">
        <v>10595016</v>
      </c>
      <c r="I25" s="91">
        <v>1533100</v>
      </c>
      <c r="J25" s="91">
        <v>9061916</v>
      </c>
      <c r="K25" s="91">
        <v>1533100</v>
      </c>
    </row>
    <row r="26" spans="1:11" s="92" customFormat="1" ht="12.75" x14ac:dyDescent="0.2">
      <c r="A26" s="90" t="s">
        <v>93</v>
      </c>
      <c r="B26" s="90" t="s">
        <v>94</v>
      </c>
      <c r="C26" s="91">
        <v>350000000</v>
      </c>
      <c r="D26" s="91">
        <v>0</v>
      </c>
      <c r="E26" s="91">
        <v>0</v>
      </c>
      <c r="F26" s="91">
        <v>0</v>
      </c>
      <c r="G26" s="91">
        <v>0</v>
      </c>
      <c r="H26" s="91">
        <v>350000000</v>
      </c>
      <c r="I26" s="91">
        <v>144179752</v>
      </c>
      <c r="J26" s="91">
        <v>205820248</v>
      </c>
      <c r="K26" s="91">
        <v>144179752</v>
      </c>
    </row>
    <row r="27" spans="1:11" s="92" customFormat="1" ht="12.75" x14ac:dyDescent="0.2">
      <c r="A27" s="90"/>
      <c r="B27" s="90"/>
      <c r="C27" s="91"/>
      <c r="D27" s="91"/>
      <c r="E27" s="91"/>
      <c r="F27" s="91"/>
      <c r="G27" s="91"/>
      <c r="H27" s="91"/>
      <c r="I27" s="91"/>
      <c r="J27" s="91"/>
      <c r="K27" s="91"/>
    </row>
    <row r="28" spans="1:11" s="89" customFormat="1" ht="12.75" x14ac:dyDescent="0.2">
      <c r="A28" s="87" t="s">
        <v>141</v>
      </c>
      <c r="B28" s="87" t="s">
        <v>120</v>
      </c>
      <c r="C28" s="88">
        <v>11606135022</v>
      </c>
      <c r="D28" s="88">
        <v>0</v>
      </c>
      <c r="E28" s="88">
        <v>0</v>
      </c>
      <c r="F28" s="88">
        <v>0</v>
      </c>
      <c r="G28" s="88">
        <v>0</v>
      </c>
      <c r="H28" s="88">
        <v>11606135022</v>
      </c>
      <c r="I28" s="88">
        <v>1297114671.5999999</v>
      </c>
      <c r="J28" s="88">
        <v>10309020350.4</v>
      </c>
      <c r="K28" s="88">
        <v>350000</v>
      </c>
    </row>
    <row r="29" spans="1:11" s="92" customFormat="1" ht="12.75" x14ac:dyDescent="0.2">
      <c r="A29" s="90" t="s">
        <v>142</v>
      </c>
      <c r="B29" s="90" t="s">
        <v>89</v>
      </c>
      <c r="C29" s="91">
        <v>9324001292</v>
      </c>
      <c r="D29" s="91">
        <v>0</v>
      </c>
      <c r="E29" s="91">
        <v>0</v>
      </c>
      <c r="F29" s="91">
        <v>0</v>
      </c>
      <c r="G29" s="91">
        <v>0</v>
      </c>
      <c r="H29" s="91">
        <v>9324001292</v>
      </c>
      <c r="I29" s="91">
        <v>1136192246</v>
      </c>
      <c r="J29" s="91">
        <v>8187809046</v>
      </c>
      <c r="K29" s="91">
        <v>0</v>
      </c>
    </row>
    <row r="30" spans="1:11" s="92" customFormat="1" ht="12.75" x14ac:dyDescent="0.2">
      <c r="A30" s="90" t="s">
        <v>143</v>
      </c>
      <c r="B30" s="90" t="s">
        <v>90</v>
      </c>
      <c r="C30" s="91">
        <v>2282133730</v>
      </c>
      <c r="D30" s="91">
        <v>0</v>
      </c>
      <c r="E30" s="91">
        <v>0</v>
      </c>
      <c r="F30" s="91">
        <v>0</v>
      </c>
      <c r="G30" s="91">
        <v>0</v>
      </c>
      <c r="H30" s="91">
        <v>2282133730</v>
      </c>
      <c r="I30" s="91">
        <v>160922425.59999999</v>
      </c>
      <c r="J30" s="91">
        <v>2121211304.4000001</v>
      </c>
      <c r="K30" s="91">
        <v>350000</v>
      </c>
    </row>
    <row r="31" spans="1:11" s="89" customFormat="1" ht="12.75" x14ac:dyDescent="0.2">
      <c r="A31" s="87"/>
      <c r="B31" s="87"/>
      <c r="C31" s="88"/>
      <c r="D31" s="88"/>
      <c r="E31" s="88"/>
      <c r="F31" s="88"/>
      <c r="G31" s="88"/>
      <c r="H31" s="88"/>
      <c r="I31" s="88"/>
      <c r="J31" s="88"/>
      <c r="K31" s="88"/>
    </row>
    <row r="32" spans="1:11" s="89" customFormat="1" ht="12.75" x14ac:dyDescent="0.2">
      <c r="A32" s="87" t="s">
        <v>95</v>
      </c>
      <c r="B32" s="87" t="s">
        <v>96</v>
      </c>
      <c r="C32" s="88">
        <v>429702106</v>
      </c>
      <c r="D32" s="88">
        <v>0</v>
      </c>
      <c r="E32" s="88">
        <v>0</v>
      </c>
      <c r="F32" s="88">
        <v>0</v>
      </c>
      <c r="G32" s="88">
        <v>0</v>
      </c>
      <c r="H32" s="88">
        <v>429702106</v>
      </c>
      <c r="I32" s="88">
        <v>2000000</v>
      </c>
      <c r="J32" s="88">
        <v>427702106</v>
      </c>
      <c r="K32" s="88">
        <v>2000000</v>
      </c>
    </row>
    <row r="33" spans="1:11" s="89" customFormat="1" ht="12.75" x14ac:dyDescent="0.2">
      <c r="A33" s="87" t="s">
        <v>97</v>
      </c>
      <c r="B33" s="87" t="s">
        <v>98</v>
      </c>
      <c r="C33" s="88">
        <v>429702106</v>
      </c>
      <c r="D33" s="88">
        <v>0</v>
      </c>
      <c r="E33" s="88">
        <v>0</v>
      </c>
      <c r="F33" s="88">
        <v>0</v>
      </c>
      <c r="G33" s="88">
        <v>0</v>
      </c>
      <c r="H33" s="88">
        <v>429702106</v>
      </c>
      <c r="I33" s="88">
        <v>2000000</v>
      </c>
      <c r="J33" s="88">
        <v>427702106</v>
      </c>
      <c r="K33" s="88">
        <v>2000000</v>
      </c>
    </row>
    <row r="34" spans="1:11" s="89" customFormat="1" ht="12.75" x14ac:dyDescent="0.2">
      <c r="A34" s="87"/>
      <c r="B34" s="87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89" customFormat="1" ht="12.75" x14ac:dyDescent="0.2">
      <c r="A35" s="87" t="s">
        <v>99</v>
      </c>
      <c r="B35" s="87" t="s">
        <v>100</v>
      </c>
      <c r="C35" s="88">
        <v>314434346</v>
      </c>
      <c r="D35" s="88">
        <v>0</v>
      </c>
      <c r="E35" s="88">
        <v>0</v>
      </c>
      <c r="F35" s="88">
        <v>15000000</v>
      </c>
      <c r="G35" s="88">
        <v>0</v>
      </c>
      <c r="H35" s="88">
        <v>329434346</v>
      </c>
      <c r="I35" s="88">
        <v>48131748</v>
      </c>
      <c r="J35" s="88">
        <v>281302598</v>
      </c>
      <c r="K35" s="88">
        <v>48131748</v>
      </c>
    </row>
    <row r="36" spans="1:11" s="92" customFormat="1" ht="12.75" x14ac:dyDescent="0.2">
      <c r="A36" s="90" t="s">
        <v>101</v>
      </c>
      <c r="B36" s="90" t="s">
        <v>102</v>
      </c>
      <c r="C36" s="91">
        <v>52224880</v>
      </c>
      <c r="D36" s="91">
        <v>0</v>
      </c>
      <c r="E36" s="91">
        <v>0</v>
      </c>
      <c r="F36" s="91">
        <v>0</v>
      </c>
      <c r="G36" s="91">
        <v>0</v>
      </c>
      <c r="H36" s="91">
        <v>52224880</v>
      </c>
      <c r="I36" s="91">
        <v>2946800</v>
      </c>
      <c r="J36" s="91">
        <v>49278080</v>
      </c>
      <c r="K36" s="91">
        <v>2946800</v>
      </c>
    </row>
    <row r="37" spans="1:11" s="92" customFormat="1" ht="12.75" x14ac:dyDescent="0.2">
      <c r="A37" s="90" t="s">
        <v>144</v>
      </c>
      <c r="B37" s="90" t="s">
        <v>145</v>
      </c>
      <c r="C37" s="91">
        <v>40164033</v>
      </c>
      <c r="D37" s="91">
        <v>0</v>
      </c>
      <c r="E37" s="91">
        <v>0</v>
      </c>
      <c r="F37" s="91">
        <v>15000000</v>
      </c>
      <c r="G37" s="91">
        <v>0</v>
      </c>
      <c r="H37" s="91">
        <v>55164033</v>
      </c>
      <c r="I37" s="91">
        <v>39164108</v>
      </c>
      <c r="J37" s="91">
        <v>15999925</v>
      </c>
      <c r="K37" s="91">
        <v>39164108</v>
      </c>
    </row>
    <row r="38" spans="1:11" s="92" customFormat="1" ht="12.75" x14ac:dyDescent="0.2">
      <c r="A38" s="90" t="s">
        <v>146</v>
      </c>
      <c r="B38" s="90" t="s">
        <v>147</v>
      </c>
      <c r="C38" s="91">
        <v>29591089</v>
      </c>
      <c r="D38" s="91">
        <v>0</v>
      </c>
      <c r="E38" s="91">
        <v>0</v>
      </c>
      <c r="F38" s="91">
        <v>0</v>
      </c>
      <c r="G38" s="91">
        <v>0</v>
      </c>
      <c r="H38" s="91">
        <v>29591089</v>
      </c>
      <c r="I38" s="91">
        <v>4601840</v>
      </c>
      <c r="J38" s="91">
        <v>24989249</v>
      </c>
      <c r="K38" s="91">
        <v>4601840</v>
      </c>
    </row>
    <row r="39" spans="1:11" s="92" customFormat="1" ht="12.75" x14ac:dyDescent="0.2">
      <c r="A39" s="90" t="s">
        <v>103</v>
      </c>
      <c r="B39" s="90" t="s">
        <v>104</v>
      </c>
      <c r="C39" s="91">
        <v>120467614</v>
      </c>
      <c r="D39" s="91">
        <v>0</v>
      </c>
      <c r="E39" s="91">
        <v>0</v>
      </c>
      <c r="F39" s="91">
        <v>0</v>
      </c>
      <c r="G39" s="91">
        <v>0</v>
      </c>
      <c r="H39" s="91">
        <v>120467614</v>
      </c>
      <c r="I39" s="91">
        <v>1419000</v>
      </c>
      <c r="J39" s="91">
        <v>119048614</v>
      </c>
      <c r="K39" s="91">
        <v>1419000</v>
      </c>
    </row>
    <row r="40" spans="1:11" s="92" customFormat="1" ht="12.75" x14ac:dyDescent="0.2">
      <c r="A40" s="90" t="s">
        <v>105</v>
      </c>
      <c r="B40" s="90" t="s">
        <v>29</v>
      </c>
      <c r="C40" s="91">
        <v>11986730</v>
      </c>
      <c r="D40" s="91">
        <v>0</v>
      </c>
      <c r="E40" s="91">
        <v>0</v>
      </c>
      <c r="F40" s="91">
        <v>0</v>
      </c>
      <c r="G40" s="91">
        <v>0</v>
      </c>
      <c r="H40" s="91">
        <v>11986730</v>
      </c>
      <c r="I40" s="91">
        <v>0</v>
      </c>
      <c r="J40" s="91">
        <v>11986730</v>
      </c>
      <c r="K40" s="91">
        <v>0</v>
      </c>
    </row>
    <row r="41" spans="1:11" s="92" customFormat="1" ht="12.75" x14ac:dyDescent="0.2">
      <c r="A41" s="90" t="s">
        <v>106</v>
      </c>
      <c r="B41" s="90" t="s">
        <v>148</v>
      </c>
      <c r="C41" s="91">
        <v>60000000</v>
      </c>
      <c r="D41" s="91">
        <v>0</v>
      </c>
      <c r="E41" s="91">
        <v>0</v>
      </c>
      <c r="F41" s="91">
        <v>0</v>
      </c>
      <c r="G41" s="91">
        <v>0</v>
      </c>
      <c r="H41" s="91">
        <v>60000000</v>
      </c>
      <c r="I41" s="91">
        <v>0</v>
      </c>
      <c r="J41" s="91">
        <v>60000000</v>
      </c>
      <c r="K41" s="91">
        <v>0</v>
      </c>
    </row>
    <row r="42" spans="1:11" s="92" customFormat="1" ht="12.75" x14ac:dyDescent="0.2">
      <c r="A42" s="90"/>
      <c r="B42" s="90"/>
      <c r="C42" s="91"/>
      <c r="D42" s="91"/>
      <c r="E42" s="91"/>
      <c r="F42" s="91"/>
      <c r="G42" s="91"/>
      <c r="H42" s="91"/>
      <c r="I42" s="91"/>
      <c r="J42" s="91"/>
      <c r="K42" s="91"/>
    </row>
    <row r="43" spans="1:11" s="86" customFormat="1" ht="15" customHeight="1" x14ac:dyDescent="0.2">
      <c r="A43" s="84" t="s">
        <v>107</v>
      </c>
      <c r="B43" s="84" t="s">
        <v>82</v>
      </c>
      <c r="C43" s="85">
        <v>188739370096</v>
      </c>
      <c r="D43" s="85">
        <v>0</v>
      </c>
      <c r="E43" s="85">
        <v>0</v>
      </c>
      <c r="F43" s="85">
        <v>401100000</v>
      </c>
      <c r="G43" s="85">
        <v>-401100000</v>
      </c>
      <c r="H43" s="85">
        <v>188739370096</v>
      </c>
      <c r="I43" s="85">
        <v>42456522456.309998</v>
      </c>
      <c r="J43" s="85">
        <v>146282847639.69</v>
      </c>
      <c r="K43" s="85">
        <v>10051432754.08</v>
      </c>
    </row>
    <row r="44" spans="1:11" s="89" customFormat="1" ht="12.75" x14ac:dyDescent="0.2">
      <c r="A44" s="87" t="s">
        <v>108</v>
      </c>
      <c r="B44" s="87" t="s">
        <v>82</v>
      </c>
      <c r="C44" s="88">
        <v>188739370096</v>
      </c>
      <c r="D44" s="88">
        <v>0</v>
      </c>
      <c r="E44" s="88">
        <v>0</v>
      </c>
      <c r="F44" s="88">
        <v>401100000</v>
      </c>
      <c r="G44" s="88">
        <v>-401100000</v>
      </c>
      <c r="H44" s="88">
        <v>188739370096</v>
      </c>
      <c r="I44" s="88">
        <v>42456522456.309998</v>
      </c>
      <c r="J44" s="88">
        <v>146282847639.69</v>
      </c>
      <c r="K44" s="88">
        <v>10051432754.08</v>
      </c>
    </row>
    <row r="45" spans="1:11" s="86" customFormat="1" ht="12.75" x14ac:dyDescent="0.2">
      <c r="A45" s="87" t="s">
        <v>109</v>
      </c>
      <c r="B45" s="87" t="s">
        <v>84</v>
      </c>
      <c r="C45" s="88">
        <v>188106783930</v>
      </c>
      <c r="D45" s="88">
        <v>0</v>
      </c>
      <c r="E45" s="88">
        <v>0</v>
      </c>
      <c r="F45" s="88">
        <v>0</v>
      </c>
      <c r="G45" s="88">
        <v>-401100000</v>
      </c>
      <c r="H45" s="88">
        <v>187705683930</v>
      </c>
      <c r="I45" s="88">
        <v>41793882275.910004</v>
      </c>
      <c r="J45" s="88">
        <v>145911801654.09</v>
      </c>
      <c r="K45" s="88">
        <v>9992722404.0799999</v>
      </c>
    </row>
    <row r="46" spans="1:11" s="89" customFormat="1" ht="12.75" x14ac:dyDescent="0.2">
      <c r="A46" s="87" t="s">
        <v>110</v>
      </c>
      <c r="B46" s="87" t="s">
        <v>85</v>
      </c>
      <c r="C46" s="88">
        <v>188106783930</v>
      </c>
      <c r="D46" s="88">
        <v>0</v>
      </c>
      <c r="E46" s="88">
        <v>0</v>
      </c>
      <c r="F46" s="88">
        <v>0</v>
      </c>
      <c r="G46" s="88">
        <v>-401100000</v>
      </c>
      <c r="H46" s="88">
        <v>187705683930</v>
      </c>
      <c r="I46" s="88">
        <v>41793882275.910004</v>
      </c>
      <c r="J46" s="88">
        <v>145911801654.09</v>
      </c>
      <c r="K46" s="88">
        <v>9992722404.0799999</v>
      </c>
    </row>
    <row r="47" spans="1:11" s="92" customFormat="1" ht="12.75" x14ac:dyDescent="0.2">
      <c r="A47" s="90" t="s">
        <v>111</v>
      </c>
      <c r="B47" s="90" t="s">
        <v>112</v>
      </c>
      <c r="C47" s="91">
        <v>187925783930</v>
      </c>
      <c r="D47" s="91">
        <v>0</v>
      </c>
      <c r="E47" s="91">
        <v>0</v>
      </c>
      <c r="F47" s="91">
        <v>0</v>
      </c>
      <c r="G47" s="91">
        <v>-401100000</v>
      </c>
      <c r="H47" s="91">
        <v>187524683930</v>
      </c>
      <c r="I47" s="91">
        <v>41793882275.910004</v>
      </c>
      <c r="J47" s="91">
        <v>145730801654.09</v>
      </c>
      <c r="K47" s="91">
        <v>9992722404.0799999</v>
      </c>
    </row>
    <row r="48" spans="1:11" s="92" customFormat="1" ht="12.75" x14ac:dyDescent="0.2">
      <c r="A48" s="90" t="s">
        <v>113</v>
      </c>
      <c r="B48" s="90" t="s">
        <v>86</v>
      </c>
      <c r="C48" s="91">
        <v>181000000</v>
      </c>
      <c r="D48" s="91">
        <v>0</v>
      </c>
      <c r="E48" s="91">
        <v>0</v>
      </c>
      <c r="F48" s="91">
        <v>0</v>
      </c>
      <c r="G48" s="91">
        <v>0</v>
      </c>
      <c r="H48" s="91">
        <v>181000000</v>
      </c>
      <c r="I48" s="91">
        <v>0</v>
      </c>
      <c r="J48" s="91">
        <v>181000000</v>
      </c>
      <c r="K48" s="91">
        <v>0</v>
      </c>
    </row>
    <row r="49" spans="1:11" s="89" customFormat="1" ht="12.75" x14ac:dyDescent="0.2">
      <c r="A49" s="87"/>
      <c r="B49" s="87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9" customFormat="1" ht="12.75" x14ac:dyDescent="0.2">
      <c r="A50" s="87" t="s">
        <v>114</v>
      </c>
      <c r="B50" s="87" t="s">
        <v>88</v>
      </c>
      <c r="C50" s="88">
        <v>632586166</v>
      </c>
      <c r="D50" s="88">
        <v>0</v>
      </c>
      <c r="E50" s="88">
        <v>0</v>
      </c>
      <c r="F50" s="88">
        <v>401100000</v>
      </c>
      <c r="G50" s="88">
        <v>0</v>
      </c>
      <c r="H50" s="88">
        <v>1033686166</v>
      </c>
      <c r="I50" s="88">
        <v>662640180.39999998</v>
      </c>
      <c r="J50" s="88">
        <v>371045985.60000002</v>
      </c>
      <c r="K50" s="88">
        <v>58710350</v>
      </c>
    </row>
    <row r="51" spans="1:11" s="89" customFormat="1" ht="12.75" x14ac:dyDescent="0.2">
      <c r="A51" s="87" t="s">
        <v>115</v>
      </c>
      <c r="B51" s="87" t="s">
        <v>90</v>
      </c>
      <c r="C51" s="88">
        <v>632586166</v>
      </c>
      <c r="D51" s="88">
        <v>0</v>
      </c>
      <c r="E51" s="88">
        <v>0</v>
      </c>
      <c r="F51" s="88">
        <v>401100000</v>
      </c>
      <c r="G51" s="88">
        <v>0</v>
      </c>
      <c r="H51" s="88">
        <v>1033686166</v>
      </c>
      <c r="I51" s="88">
        <v>662640180.39999998</v>
      </c>
      <c r="J51" s="88">
        <v>371045985.60000002</v>
      </c>
      <c r="K51" s="88">
        <v>58710350</v>
      </c>
    </row>
    <row r="52" spans="1:11" s="92" customFormat="1" ht="12.75" x14ac:dyDescent="0.2">
      <c r="A52" s="90" t="s">
        <v>116</v>
      </c>
      <c r="B52" s="90" t="s">
        <v>117</v>
      </c>
      <c r="C52" s="91">
        <v>360225580</v>
      </c>
      <c r="D52" s="91">
        <v>0</v>
      </c>
      <c r="E52" s="91">
        <v>0</v>
      </c>
      <c r="F52" s="91">
        <v>0</v>
      </c>
      <c r="G52" s="91">
        <v>0</v>
      </c>
      <c r="H52" s="91">
        <v>360225580</v>
      </c>
      <c r="I52" s="91">
        <v>9222000</v>
      </c>
      <c r="J52" s="91">
        <v>351003580</v>
      </c>
      <c r="K52" s="91">
        <v>2677000</v>
      </c>
    </row>
    <row r="53" spans="1:11" s="92" customFormat="1" ht="12.75" x14ac:dyDescent="0.2">
      <c r="A53" s="90" t="s">
        <v>118</v>
      </c>
      <c r="B53" s="90" t="s">
        <v>42</v>
      </c>
      <c r="C53" s="91">
        <v>252360586</v>
      </c>
      <c r="D53" s="91">
        <v>0</v>
      </c>
      <c r="E53" s="91">
        <v>0</v>
      </c>
      <c r="F53" s="91">
        <v>401100000</v>
      </c>
      <c r="G53" s="91">
        <v>0</v>
      </c>
      <c r="H53" s="91">
        <v>653460586</v>
      </c>
      <c r="I53" s="91">
        <v>653418180.39999998</v>
      </c>
      <c r="J53" s="91">
        <v>42405.600000023842</v>
      </c>
      <c r="K53" s="91">
        <v>56033350</v>
      </c>
    </row>
    <row r="54" spans="1:11" s="92" customFormat="1" ht="12.75" x14ac:dyDescent="0.2">
      <c r="A54" s="90" t="s">
        <v>119</v>
      </c>
      <c r="B54" s="90" t="s">
        <v>44</v>
      </c>
      <c r="C54" s="91">
        <v>20000000</v>
      </c>
      <c r="D54" s="91">
        <v>0</v>
      </c>
      <c r="E54" s="91">
        <v>0</v>
      </c>
      <c r="F54" s="91">
        <v>0</v>
      </c>
      <c r="G54" s="91">
        <v>0</v>
      </c>
      <c r="H54" s="91">
        <v>20000000</v>
      </c>
      <c r="I54" s="91">
        <v>0</v>
      </c>
      <c r="J54" s="91">
        <v>20000000</v>
      </c>
      <c r="K54" s="91">
        <v>0</v>
      </c>
    </row>
    <row r="55" spans="1:11" x14ac:dyDescent="0.25">
      <c r="A55" s="21"/>
      <c r="B55"/>
      <c r="C55" s="22"/>
      <c r="D55"/>
      <c r="E55"/>
      <c r="F55"/>
      <c r="G55"/>
      <c r="H55" s="31"/>
      <c r="I55" s="95"/>
      <c r="J55"/>
      <c r="K55"/>
    </row>
    <row r="56" spans="1:11" x14ac:dyDescent="0.25">
      <c r="A56" s="21"/>
      <c r="B56"/>
      <c r="C56" s="22"/>
      <c r="D56"/>
      <c r="E56"/>
      <c r="F56"/>
      <c r="G56"/>
      <c r="H56" s="31"/>
      <c r="I56" s="95"/>
      <c r="J56"/>
      <c r="K56"/>
    </row>
    <row r="57" spans="1:11" x14ac:dyDescent="0.25">
      <c r="A57" s="21"/>
      <c r="B57"/>
      <c r="C57" s="22"/>
      <c r="D57"/>
      <c r="E57"/>
      <c r="F57"/>
      <c r="G57"/>
      <c r="H57" s="31"/>
      <c r="I57" s="95"/>
      <c r="J57"/>
      <c r="K57"/>
    </row>
    <row r="58" spans="1:11" x14ac:dyDescent="0.25">
      <c r="A58" s="21"/>
      <c r="B58"/>
      <c r="D58"/>
      <c r="E58"/>
      <c r="F58"/>
      <c r="G58"/>
      <c r="H58"/>
      <c r="J58"/>
      <c r="K58"/>
    </row>
    <row r="59" spans="1:11" x14ac:dyDescent="0.25">
      <c r="A59" s="21"/>
      <c r="B59"/>
      <c r="C59"/>
      <c r="D59"/>
      <c r="E59"/>
      <c r="F59"/>
      <c r="G59"/>
      <c r="H59"/>
      <c r="J59"/>
      <c r="K59"/>
    </row>
    <row r="60" spans="1:11" x14ac:dyDescent="0.25">
      <c r="A60" s="21"/>
      <c r="B60"/>
      <c r="C60"/>
      <c r="D60"/>
      <c r="E60"/>
      <c r="F60"/>
      <c r="G60"/>
      <c r="H60"/>
      <c r="J60"/>
      <c r="K60"/>
    </row>
    <row r="61" spans="1:11" x14ac:dyDescent="0.25">
      <c r="A61" s="21"/>
      <c r="B61"/>
      <c r="C61"/>
      <c r="D61"/>
      <c r="E61"/>
      <c r="F61"/>
      <c r="G61"/>
      <c r="H61"/>
      <c r="J61"/>
      <c r="K61"/>
    </row>
    <row r="62" spans="1:11" x14ac:dyDescent="0.25">
      <c r="A62" s="21"/>
      <c r="B62"/>
      <c r="C62"/>
      <c r="D62"/>
      <c r="E62"/>
      <c r="F62"/>
      <c r="G62"/>
      <c r="H62"/>
      <c r="J62"/>
      <c r="K62"/>
    </row>
    <row r="63" spans="1:11" x14ac:dyDescent="0.25">
      <c r="A63" s="21"/>
      <c r="B63"/>
      <c r="C63"/>
      <c r="D63"/>
      <c r="E63"/>
      <c r="F63"/>
      <c r="G63"/>
      <c r="H63"/>
      <c r="J63"/>
      <c r="K63"/>
    </row>
    <row r="64" spans="1:11" x14ac:dyDescent="0.25">
      <c r="A64" s="21"/>
      <c r="B64"/>
      <c r="C64"/>
      <c r="D64"/>
      <c r="E64"/>
      <c r="F64"/>
      <c r="G64"/>
      <c r="H64"/>
      <c r="J64"/>
      <c r="K64"/>
    </row>
    <row r="65" spans="1:11" x14ac:dyDescent="0.25">
      <c r="A65" s="21"/>
      <c r="B65"/>
      <c r="C65"/>
      <c r="D65"/>
      <c r="E65"/>
      <c r="F65"/>
      <c r="G65"/>
      <c r="H65"/>
      <c r="I65"/>
      <c r="J65"/>
      <c r="K65"/>
    </row>
    <row r="66" spans="1:11" x14ac:dyDescent="0.25">
      <c r="A66" s="21"/>
      <c r="B66"/>
      <c r="C66"/>
      <c r="D66"/>
      <c r="E66"/>
      <c r="F66"/>
      <c r="G66"/>
      <c r="H66"/>
      <c r="I66"/>
      <c r="J66"/>
      <c r="K66"/>
    </row>
    <row r="67" spans="1:11" x14ac:dyDescent="0.25">
      <c r="A67" s="21"/>
      <c r="B67"/>
      <c r="C67"/>
      <c r="D67"/>
      <c r="E67"/>
      <c r="F67"/>
      <c r="G67"/>
      <c r="H67"/>
      <c r="I67"/>
      <c r="J67"/>
      <c r="K67"/>
    </row>
    <row r="68" spans="1:11" x14ac:dyDescent="0.25">
      <c r="A68" s="21"/>
      <c r="B68"/>
      <c r="C68"/>
      <c r="D68"/>
      <c r="E68"/>
      <c r="F68"/>
      <c r="G68"/>
      <c r="H68"/>
      <c r="I68"/>
      <c r="J68"/>
      <c r="K68"/>
    </row>
    <row r="69" spans="1:11" x14ac:dyDescent="0.25">
      <c r="A69" s="21"/>
      <c r="B69"/>
      <c r="C69"/>
      <c r="D69"/>
      <c r="E69"/>
      <c r="F69"/>
      <c r="G69"/>
      <c r="H69"/>
      <c r="I69"/>
      <c r="J69"/>
      <c r="K69"/>
    </row>
    <row r="70" spans="1:11" x14ac:dyDescent="0.25">
      <c r="A70" s="21"/>
      <c r="B70"/>
      <c r="C70"/>
      <c r="D70"/>
      <c r="E70"/>
      <c r="F70"/>
      <c r="G70"/>
      <c r="H70"/>
      <c r="I70"/>
      <c r="J70"/>
      <c r="K70"/>
    </row>
    <row r="71" spans="1:11" x14ac:dyDescent="0.25">
      <c r="A71" s="21"/>
      <c r="B71"/>
      <c r="C71"/>
      <c r="D71"/>
      <c r="E71"/>
      <c r="F71"/>
      <c r="G71"/>
      <c r="H71"/>
      <c r="I71"/>
      <c r="J71"/>
      <c r="K71"/>
    </row>
    <row r="72" spans="1:11" x14ac:dyDescent="0.25">
      <c r="A72" s="21"/>
      <c r="B72"/>
      <c r="C72"/>
      <c r="D72"/>
      <c r="E72"/>
      <c r="F72"/>
      <c r="G72"/>
      <c r="H72"/>
      <c r="I72"/>
      <c r="J72"/>
      <c r="K72"/>
    </row>
    <row r="73" spans="1:11" x14ac:dyDescent="0.25">
      <c r="A73" s="21"/>
      <c r="B73"/>
      <c r="C73"/>
      <c r="D73"/>
      <c r="E73"/>
      <c r="F73"/>
      <c r="G73"/>
      <c r="H73"/>
      <c r="I73"/>
      <c r="J73"/>
      <c r="K73"/>
    </row>
    <row r="74" spans="1:11" x14ac:dyDescent="0.25">
      <c r="A74" s="21"/>
      <c r="B74"/>
      <c r="C74"/>
      <c r="D74"/>
      <c r="E74"/>
      <c r="F74"/>
      <c r="G74"/>
      <c r="H74"/>
      <c r="I74"/>
      <c r="J74"/>
      <c r="K74"/>
    </row>
    <row r="75" spans="1:11" x14ac:dyDescent="0.25">
      <c r="A75" s="21"/>
      <c r="B75"/>
      <c r="C75"/>
      <c r="D75"/>
      <c r="E75"/>
      <c r="F75"/>
      <c r="G75"/>
      <c r="H75"/>
      <c r="I75"/>
      <c r="J75"/>
      <c r="K75"/>
    </row>
    <row r="76" spans="1:11" x14ac:dyDescent="0.25">
      <c r="A76" s="21"/>
      <c r="B76"/>
      <c r="C76"/>
      <c r="D76"/>
      <c r="E76"/>
      <c r="F76"/>
      <c r="G76"/>
      <c r="H76"/>
      <c r="I76"/>
      <c r="J76"/>
      <c r="K76"/>
    </row>
    <row r="77" spans="1:11" x14ac:dyDescent="0.25">
      <c r="A77" s="21"/>
      <c r="B77"/>
      <c r="C77"/>
      <c r="D77"/>
      <c r="E77"/>
      <c r="F77"/>
      <c r="G77"/>
      <c r="H77"/>
      <c r="I77"/>
      <c r="J77"/>
      <c r="K77"/>
    </row>
    <row r="78" spans="1:11" x14ac:dyDescent="0.25">
      <c r="A78" s="21"/>
      <c r="B78"/>
      <c r="C78"/>
      <c r="D78"/>
      <c r="E78"/>
      <c r="F78"/>
      <c r="G78"/>
      <c r="H78"/>
      <c r="I78"/>
      <c r="J78"/>
      <c r="K78"/>
    </row>
    <row r="79" spans="1:11" x14ac:dyDescent="0.25">
      <c r="A79" s="21"/>
      <c r="B79"/>
      <c r="C79"/>
      <c r="D79"/>
      <c r="E79"/>
      <c r="F79"/>
      <c r="G79"/>
      <c r="H79"/>
      <c r="I79"/>
      <c r="J79"/>
      <c r="K79"/>
    </row>
    <row r="80" spans="1:11" x14ac:dyDescent="0.25">
      <c r="A80" s="21"/>
      <c r="B80"/>
      <c r="C80"/>
      <c r="D80"/>
      <c r="E80"/>
      <c r="F80"/>
      <c r="G80"/>
      <c r="H80"/>
      <c r="I80"/>
      <c r="J80"/>
      <c r="K80"/>
    </row>
    <row r="81" spans="1:11" x14ac:dyDescent="0.25">
      <c r="A81" s="21"/>
      <c r="B81"/>
      <c r="C81"/>
      <c r="D81"/>
      <c r="E81"/>
      <c r="F81"/>
      <c r="G81"/>
      <c r="H81"/>
      <c r="I81"/>
      <c r="J81"/>
      <c r="K81"/>
    </row>
    <row r="82" spans="1:11" x14ac:dyDescent="0.25">
      <c r="A82" s="21"/>
      <c r="B82"/>
      <c r="C82"/>
      <c r="D82"/>
      <c r="E82"/>
      <c r="F82"/>
      <c r="G82"/>
      <c r="H82"/>
      <c r="I82"/>
      <c r="J82"/>
      <c r="K82"/>
    </row>
    <row r="83" spans="1:11" x14ac:dyDescent="0.25">
      <c r="A83" s="21"/>
      <c r="B83"/>
      <c r="C83"/>
      <c r="D83"/>
      <c r="E83"/>
      <c r="F83"/>
      <c r="G83"/>
      <c r="H83"/>
      <c r="I83"/>
      <c r="J83"/>
      <c r="K83"/>
    </row>
    <row r="84" spans="1:11" x14ac:dyDescent="0.25">
      <c r="A84" s="21"/>
      <c r="B84"/>
      <c r="C84"/>
      <c r="D84"/>
      <c r="E84"/>
      <c r="F84"/>
      <c r="G84"/>
      <c r="H84"/>
      <c r="I84"/>
      <c r="J84"/>
      <c r="K84"/>
    </row>
    <row r="85" spans="1:11" x14ac:dyDescent="0.25">
      <c r="A85" s="21"/>
      <c r="B85"/>
      <c r="C85"/>
      <c r="D85"/>
      <c r="E85"/>
      <c r="F85"/>
      <c r="G85"/>
      <c r="H85"/>
      <c r="I85"/>
      <c r="J85"/>
      <c r="K85"/>
    </row>
    <row r="86" spans="1:11" x14ac:dyDescent="0.25">
      <c r="A86" s="21"/>
      <c r="B86"/>
      <c r="C86"/>
      <c r="D86"/>
      <c r="E86"/>
      <c r="F86"/>
      <c r="G86"/>
      <c r="H86"/>
      <c r="I86"/>
      <c r="J86"/>
      <c r="K86"/>
    </row>
    <row r="87" spans="1:11" x14ac:dyDescent="0.25">
      <c r="A87" s="21"/>
      <c r="B87"/>
      <c r="C87"/>
      <c r="D87"/>
      <c r="E87"/>
      <c r="F87"/>
      <c r="G87"/>
      <c r="H87"/>
      <c r="I87"/>
      <c r="J87"/>
      <c r="K87"/>
    </row>
    <row r="88" spans="1:11" x14ac:dyDescent="0.25">
      <c r="A88" s="21"/>
      <c r="B88"/>
      <c r="C88"/>
      <c r="D88"/>
      <c r="E88"/>
      <c r="F88"/>
      <c r="G88"/>
      <c r="H88"/>
      <c r="I88"/>
      <c r="J88"/>
      <c r="K88"/>
    </row>
    <row r="89" spans="1:11" x14ac:dyDescent="0.25">
      <c r="A89" s="21"/>
      <c r="B89"/>
      <c r="C89"/>
      <c r="D89"/>
      <c r="E89"/>
      <c r="F89"/>
      <c r="G89"/>
      <c r="H89"/>
      <c r="I89"/>
      <c r="J89"/>
      <c r="K89"/>
    </row>
    <row r="90" spans="1:11" x14ac:dyDescent="0.25">
      <c r="A90" s="21"/>
      <c r="B90"/>
      <c r="C90"/>
      <c r="D90"/>
      <c r="E90"/>
      <c r="F90"/>
      <c r="G90"/>
      <c r="H90"/>
      <c r="I90"/>
      <c r="J90"/>
      <c r="K90"/>
    </row>
    <row r="91" spans="1:11" x14ac:dyDescent="0.25">
      <c r="A91" s="21"/>
      <c r="B91"/>
      <c r="C91"/>
      <c r="D91"/>
      <c r="E91"/>
      <c r="F91"/>
      <c r="G91"/>
      <c r="H91"/>
      <c r="I91"/>
      <c r="J91"/>
      <c r="K91"/>
    </row>
    <row r="92" spans="1:11" x14ac:dyDescent="0.25">
      <c r="A92" s="21"/>
      <c r="B92"/>
      <c r="C92"/>
      <c r="D92"/>
      <c r="E92"/>
      <c r="F92"/>
      <c r="G92"/>
      <c r="H92"/>
      <c r="I92"/>
      <c r="J92"/>
      <c r="K92"/>
    </row>
    <row r="93" spans="1:11" x14ac:dyDescent="0.25">
      <c r="A93" s="21"/>
      <c r="B93"/>
      <c r="C93"/>
      <c r="D93"/>
      <c r="E93"/>
      <c r="F93"/>
      <c r="G93"/>
      <c r="H93"/>
      <c r="I93"/>
      <c r="J93"/>
      <c r="K93"/>
    </row>
    <row r="94" spans="1:11" x14ac:dyDescent="0.25">
      <c r="A94" s="21"/>
      <c r="B94"/>
      <c r="C94"/>
      <c r="D94"/>
      <c r="E94"/>
      <c r="F94"/>
      <c r="G94"/>
      <c r="H94"/>
      <c r="I94"/>
      <c r="J94"/>
      <c r="K94"/>
    </row>
    <row r="95" spans="1:11" x14ac:dyDescent="0.25">
      <c r="A95" s="21"/>
      <c r="B95"/>
      <c r="C95"/>
      <c r="D95"/>
      <c r="E95"/>
      <c r="F95"/>
      <c r="G95"/>
      <c r="H95"/>
      <c r="I95"/>
      <c r="J95"/>
      <c r="K95"/>
    </row>
    <row r="96" spans="1:11" x14ac:dyDescent="0.25">
      <c r="A96" s="21"/>
      <c r="B96"/>
      <c r="C96"/>
      <c r="D96"/>
      <c r="E96"/>
      <c r="F96"/>
      <c r="G96"/>
      <c r="H96"/>
      <c r="I96"/>
      <c r="J96"/>
      <c r="K96"/>
    </row>
    <row r="97" spans="1:11" x14ac:dyDescent="0.25">
      <c r="A97" s="21"/>
      <c r="B97"/>
      <c r="C97"/>
      <c r="D97"/>
      <c r="E97"/>
      <c r="F97"/>
      <c r="G97"/>
      <c r="H97"/>
      <c r="I97"/>
      <c r="J97"/>
      <c r="K97"/>
    </row>
    <row r="98" spans="1:11" x14ac:dyDescent="0.25">
      <c r="A98" s="21"/>
      <c r="B98"/>
      <c r="C98"/>
      <c r="D98"/>
      <c r="E98"/>
      <c r="F98"/>
      <c r="G98"/>
      <c r="H98"/>
      <c r="I98"/>
      <c r="J98"/>
      <c r="K98"/>
    </row>
    <row r="99" spans="1:11" x14ac:dyDescent="0.25">
      <c r="A99" s="21"/>
      <c r="B99"/>
      <c r="C99"/>
      <c r="D99"/>
      <c r="E99"/>
      <c r="F99"/>
      <c r="G99"/>
      <c r="H99"/>
      <c r="I99"/>
      <c r="J99"/>
      <c r="K99"/>
    </row>
    <row r="100" spans="1:11" x14ac:dyDescent="0.25">
      <c r="A100" s="21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 s="21"/>
      <c r="B101"/>
      <c r="C101"/>
      <c r="D101"/>
      <c r="E101"/>
      <c r="F101"/>
      <c r="G101"/>
      <c r="H101"/>
      <c r="I101"/>
      <c r="J101"/>
      <c r="K101"/>
    </row>
  </sheetData>
  <mergeCells count="2">
    <mergeCell ref="A3:K3"/>
    <mergeCell ref="A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I TRIMESTRE</vt:lpstr>
      <vt:lpstr>GASTOS 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2022-07-22T19:20:03Z</cp:lastPrinted>
  <dcterms:created xsi:type="dcterms:W3CDTF">2016-08-23T14:02:44Z</dcterms:created>
  <dcterms:modified xsi:type="dcterms:W3CDTF">2023-05-15T21:29:42Z</dcterms:modified>
</cp:coreProperties>
</file>